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/>
  <bookViews>
    <workbookView xWindow="0" yWindow="0" windowWidth="28800" windowHeight="13725" tabRatio="586"/>
  </bookViews>
  <sheets>
    <sheet name="Master" sheetId="1" r:id="rId1"/>
    <sheet name="Pivot" sheetId="6" r:id="rId2"/>
  </sheets>
  <definedNames>
    <definedName name="_xlnm._FilterDatabase" localSheetId="0" hidden="1">Master!$A$1:$I$118</definedName>
  </definedNames>
  <calcPr calcId="181029"/>
  <pivotCaches>
    <pivotCache cacheId="0" r:id="rId3"/>
  </pivotCaches>
</workbook>
</file>

<file path=xl/calcChain.xml><?xml version="1.0" encoding="utf-8"?>
<calcChain xmlns="http://schemas.openxmlformats.org/spreadsheetml/2006/main">
  <c r="I93" i="1" l="1"/>
  <c r="I3" i="1"/>
  <c r="I4" i="1"/>
  <c r="I5" i="1"/>
  <c r="I6" i="1"/>
  <c r="H6" i="1"/>
  <c r="I7" i="1"/>
  <c r="H7" i="1"/>
  <c r="I8" i="1"/>
  <c r="I9" i="1"/>
  <c r="I10" i="1"/>
  <c r="H10" i="1"/>
  <c r="I11" i="1"/>
  <c r="H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H24" i="1"/>
  <c r="I25" i="1"/>
  <c r="H25" i="1"/>
  <c r="I26" i="1"/>
  <c r="H26" i="1"/>
  <c r="I27" i="1"/>
  <c r="H27" i="1"/>
  <c r="I28" i="1"/>
  <c r="H28" i="1"/>
  <c r="I29" i="1"/>
  <c r="I30" i="1"/>
  <c r="I31" i="1"/>
  <c r="H31" i="1"/>
  <c r="I32" i="1"/>
  <c r="I33" i="1"/>
  <c r="I34" i="1"/>
  <c r="I35" i="1"/>
  <c r="I36" i="1"/>
  <c r="I37" i="1"/>
  <c r="I38" i="1"/>
  <c r="I39" i="1"/>
  <c r="I40" i="1"/>
  <c r="I41" i="1"/>
  <c r="H41" i="1"/>
  <c r="I42" i="1"/>
  <c r="H42" i="1"/>
  <c r="I43" i="1"/>
  <c r="H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H57" i="1"/>
  <c r="I58" i="1"/>
  <c r="H58" i="1"/>
  <c r="I59" i="1"/>
  <c r="H59" i="1"/>
  <c r="I60" i="1"/>
  <c r="H60" i="1"/>
  <c r="I61" i="1"/>
  <c r="I62" i="1"/>
  <c r="I63" i="1"/>
  <c r="I64" i="1"/>
  <c r="I65" i="1"/>
  <c r="I66" i="1"/>
  <c r="I67" i="1"/>
  <c r="I68" i="1"/>
  <c r="I69" i="1"/>
  <c r="I70" i="1"/>
  <c r="I71" i="1"/>
  <c r="I72" i="1"/>
  <c r="H72" i="1"/>
  <c r="I73" i="1"/>
  <c r="H73" i="1"/>
  <c r="I74" i="1"/>
  <c r="H74" i="1"/>
  <c r="I75" i="1"/>
  <c r="I76" i="1"/>
  <c r="H76" i="1"/>
  <c r="I77" i="1"/>
  <c r="I78" i="1"/>
  <c r="I79" i="1"/>
  <c r="I80" i="1"/>
  <c r="I81" i="1"/>
  <c r="I82" i="1"/>
  <c r="I83" i="1"/>
  <c r="I84" i="1"/>
  <c r="I85" i="1"/>
  <c r="I86" i="1"/>
  <c r="I87" i="1"/>
  <c r="I88" i="1"/>
  <c r="H88" i="1"/>
  <c r="I89" i="1"/>
  <c r="H89" i="1"/>
  <c r="I90" i="1"/>
  <c r="H90" i="1"/>
  <c r="I91" i="1"/>
  <c r="H91" i="1"/>
  <c r="I92" i="1"/>
  <c r="H92" i="1"/>
  <c r="I94" i="1"/>
  <c r="H94" i="1"/>
  <c r="I95" i="1"/>
  <c r="I96" i="1"/>
  <c r="I97" i="1"/>
  <c r="I98" i="1"/>
  <c r="I99" i="1"/>
  <c r="I100" i="1"/>
  <c r="I101" i="1"/>
  <c r="I102" i="1"/>
  <c r="H102" i="1"/>
  <c r="I103" i="1"/>
  <c r="I104" i="1"/>
  <c r="H104" i="1"/>
  <c r="I105" i="1"/>
  <c r="I106" i="1"/>
  <c r="H106" i="1"/>
  <c r="I107" i="1"/>
  <c r="I108" i="1"/>
  <c r="I109" i="1"/>
  <c r="I110" i="1"/>
  <c r="I111" i="1"/>
  <c r="I112" i="1"/>
  <c r="I113" i="1"/>
  <c r="I114" i="1"/>
  <c r="I115" i="1"/>
  <c r="I116" i="1"/>
  <c r="H116" i="1"/>
  <c r="I117" i="1"/>
  <c r="H117" i="1"/>
  <c r="I118" i="1"/>
  <c r="H118" i="1"/>
  <c r="I2" i="1"/>
  <c r="H2" i="1"/>
  <c r="H105" i="1"/>
  <c r="H95" i="1"/>
  <c r="H48" i="1"/>
  <c r="H47" i="1"/>
  <c r="H46" i="1"/>
  <c r="H45" i="1"/>
  <c r="H44" i="1"/>
  <c r="H77" i="1"/>
  <c r="H29" i="1"/>
  <c r="H16" i="1"/>
  <c r="H80" i="1"/>
  <c r="H30" i="1"/>
  <c r="H78" i="1"/>
  <c r="H64" i="1"/>
  <c r="H15" i="1"/>
  <c r="H93" i="1"/>
  <c r="H79" i="1"/>
  <c r="H63" i="1"/>
  <c r="H14" i="1"/>
  <c r="H108" i="1"/>
  <c r="H62" i="1"/>
  <c r="H13" i="1"/>
  <c r="H32" i="1"/>
  <c r="H107" i="1"/>
  <c r="H12" i="1"/>
  <c r="H61" i="1"/>
  <c r="H71" i="1"/>
  <c r="H55" i="1"/>
  <c r="H39" i="1"/>
  <c r="H23" i="1"/>
  <c r="H40" i="1"/>
  <c r="H87" i="1"/>
  <c r="H114" i="1"/>
  <c r="H100" i="1"/>
  <c r="H86" i="1"/>
  <c r="H70" i="1"/>
  <c r="H54" i="1"/>
  <c r="H38" i="1"/>
  <c r="H22" i="1"/>
  <c r="H113" i="1"/>
  <c r="H99" i="1"/>
  <c r="H85" i="1"/>
  <c r="H69" i="1"/>
  <c r="H53" i="1"/>
  <c r="H37" i="1"/>
  <c r="H21" i="1"/>
  <c r="H5" i="1"/>
  <c r="H56" i="1"/>
  <c r="H112" i="1"/>
  <c r="H98" i="1"/>
  <c r="H84" i="1"/>
  <c r="H68" i="1"/>
  <c r="H52" i="1"/>
  <c r="H36" i="1"/>
  <c r="H20" i="1"/>
  <c r="H4" i="1"/>
  <c r="H111" i="1"/>
  <c r="H97" i="1"/>
  <c r="H83" i="1"/>
  <c r="H67" i="1"/>
  <c r="H51" i="1"/>
  <c r="H35" i="1"/>
  <c r="H19" i="1"/>
  <c r="H3" i="1"/>
  <c r="H103" i="1"/>
  <c r="H75" i="1"/>
  <c r="H101" i="1"/>
  <c r="H9" i="1"/>
  <c r="H115" i="1"/>
  <c r="H110" i="1"/>
  <c r="H82" i="1"/>
  <c r="H66" i="1"/>
  <c r="H50" i="1"/>
  <c r="H34" i="1"/>
  <c r="H18" i="1"/>
  <c r="H8" i="1"/>
  <c r="H109" i="1"/>
  <c r="H96" i="1"/>
  <c r="H81" i="1"/>
  <c r="H65" i="1"/>
  <c r="H49" i="1"/>
  <c r="H33" i="1"/>
  <c r="H17" i="1"/>
  <c r="I119" i="1"/>
  <c r="H119" i="1"/>
</calcChain>
</file>

<file path=xl/sharedStrings.xml><?xml version="1.0" encoding="utf-8"?>
<sst xmlns="http://schemas.openxmlformats.org/spreadsheetml/2006/main" count="658" uniqueCount="180">
  <si>
    <t>Image Link</t>
  </si>
  <si>
    <t>Style</t>
  </si>
  <si>
    <t>Color</t>
  </si>
  <si>
    <t>Width</t>
  </si>
  <si>
    <t>MSRP</t>
  </si>
  <si>
    <t xml:space="preserve">FLOWZ </t>
  </si>
  <si>
    <t>NOTRBZ</t>
  </si>
  <si>
    <t xml:space="preserve">SHADZ </t>
  </si>
  <si>
    <t>Infinity</t>
  </si>
  <si>
    <t xml:space="preserve">BBAA  </t>
  </si>
  <si>
    <t xml:space="preserve">WWTT  </t>
  </si>
  <si>
    <t xml:space="preserve">MISB  </t>
  </si>
  <si>
    <t xml:space="preserve">SBBS  </t>
  </si>
  <si>
    <t xml:space="preserve">BLK   </t>
  </si>
  <si>
    <t xml:space="preserve">WHT   </t>
  </si>
  <si>
    <t xml:space="preserve">SPSN  </t>
  </si>
  <si>
    <t xml:space="preserve">BCWW  </t>
  </si>
  <si>
    <t xml:space="preserve">BKBK  </t>
  </si>
  <si>
    <t xml:space="preserve">WWWH  </t>
  </si>
  <si>
    <t xml:space="preserve">BBWI  </t>
  </si>
  <si>
    <t xml:space="preserve">BKBA  </t>
  </si>
  <si>
    <t xml:space="preserve">CLSW  </t>
  </si>
  <si>
    <t xml:space="preserve">PRIT  </t>
  </si>
  <si>
    <t xml:space="preserve">TBLW  </t>
  </si>
  <si>
    <t xml:space="preserve">UPSY  </t>
  </si>
  <si>
    <t xml:space="preserve">SUOM  </t>
  </si>
  <si>
    <t xml:space="preserve">ONCS  </t>
  </si>
  <si>
    <t xml:space="preserve">SNCH  </t>
  </si>
  <si>
    <t xml:space="preserve">BZRP  </t>
  </si>
  <si>
    <t xml:space="preserve">PIOU  </t>
  </si>
  <si>
    <t xml:space="preserve">UMBR  </t>
  </si>
  <si>
    <t xml:space="preserve">BBZZ  </t>
  </si>
  <si>
    <t xml:space="preserve">WWTZ  </t>
  </si>
  <si>
    <t xml:space="preserve">BLZ   </t>
  </si>
  <si>
    <t xml:space="preserve">WHZ   </t>
  </si>
  <si>
    <t xml:space="preserve">BCBA  </t>
  </si>
  <si>
    <t xml:space="preserve">WHPD  </t>
  </si>
  <si>
    <t xml:space="preserve">WHSY  </t>
  </si>
  <si>
    <t xml:space="preserve">BABC  </t>
  </si>
  <si>
    <t xml:space="preserve">WTNY  </t>
  </si>
  <si>
    <t xml:space="preserve">BCBZ  </t>
  </si>
  <si>
    <t xml:space="preserve">WHPZ  </t>
  </si>
  <si>
    <t xml:space="preserve">WHSZ  </t>
  </si>
  <si>
    <t xml:space="preserve">BABZ  </t>
  </si>
  <si>
    <t xml:space="preserve">WTNZ  </t>
  </si>
  <si>
    <t xml:space="preserve">BBBM  </t>
  </si>
  <si>
    <t xml:space="preserve">WWWM  </t>
  </si>
  <si>
    <t>Anywear</t>
  </si>
  <si>
    <t xml:space="preserve">NVY   </t>
  </si>
  <si>
    <t xml:space="preserve">OLBK  </t>
  </si>
  <si>
    <t xml:space="preserve">PWPW  </t>
  </si>
  <si>
    <t xml:space="preserve">ACHT  </t>
  </si>
  <si>
    <t xml:space="preserve">BUBM  </t>
  </si>
  <si>
    <t xml:space="preserve">DAPA  </t>
  </si>
  <si>
    <t xml:space="preserve">LDSH  </t>
  </si>
  <si>
    <t xml:space="preserve">MTFD  </t>
  </si>
  <si>
    <t xml:space="preserve">PAIS  </t>
  </si>
  <si>
    <t xml:space="preserve">RAWA  </t>
  </si>
  <si>
    <t xml:space="preserve">STHS  </t>
  </si>
  <si>
    <t xml:space="preserve">LULV  </t>
  </si>
  <si>
    <t xml:space="preserve">PGNV  </t>
  </si>
  <si>
    <t xml:space="preserve">PRSP  </t>
  </si>
  <si>
    <t xml:space="preserve">ROSB  </t>
  </si>
  <si>
    <t xml:space="preserve">DIDT  </t>
  </si>
  <si>
    <t xml:space="preserve">HTPPA </t>
  </si>
  <si>
    <t xml:space="preserve">PLPU  </t>
  </si>
  <si>
    <t xml:space="preserve">SKCRS </t>
  </si>
  <si>
    <t xml:space="preserve">BBJM  </t>
  </si>
  <si>
    <t xml:space="preserve">LQLM  </t>
  </si>
  <si>
    <t xml:space="preserve">MOCM  </t>
  </si>
  <si>
    <t xml:space="preserve">OLVV  </t>
  </si>
  <si>
    <t xml:space="preserve">SUCO  </t>
  </si>
  <si>
    <t xml:space="preserve">TRTF  </t>
  </si>
  <si>
    <t xml:space="preserve">BSPN  </t>
  </si>
  <si>
    <t xml:space="preserve">ECBM  </t>
  </si>
  <si>
    <t xml:space="preserve">FAFW  </t>
  </si>
  <si>
    <t xml:space="preserve">LHOP  </t>
  </si>
  <si>
    <t xml:space="preserve">LTWY  </t>
  </si>
  <si>
    <t xml:space="preserve">ROGO  </t>
  </si>
  <si>
    <t xml:space="preserve">SLRI  </t>
  </si>
  <si>
    <t xml:space="preserve">LHOZ  </t>
  </si>
  <si>
    <t>AWMBBH</t>
  </si>
  <si>
    <t>BBEC</t>
  </si>
  <si>
    <t xml:space="preserve">BCWWI  </t>
  </si>
  <si>
    <t>BKRF</t>
  </si>
  <si>
    <t>MRSF</t>
  </si>
  <si>
    <t>NYPE</t>
  </si>
  <si>
    <t>OSSG</t>
  </si>
  <si>
    <t>WEBK</t>
  </si>
  <si>
    <t>NAWH</t>
  </si>
  <si>
    <t>TITP</t>
  </si>
  <si>
    <t>BCPS</t>
  </si>
  <si>
    <t>BREF</t>
  </si>
  <si>
    <t>MGAF</t>
  </si>
  <si>
    <t>MIWI</t>
  </si>
  <si>
    <t>BKFK</t>
  </si>
  <si>
    <t>MLK21</t>
  </si>
  <si>
    <t>WFK</t>
  </si>
  <si>
    <t>WNO</t>
  </si>
  <si>
    <t>FLY</t>
  </si>
  <si>
    <t>MFLYNN</t>
  </si>
  <si>
    <t>WH</t>
  </si>
  <si>
    <t>PWCC</t>
  </si>
  <si>
    <t>BAKK</t>
  </si>
  <si>
    <t>GRCR</t>
  </si>
  <si>
    <t>PSPF</t>
  </si>
  <si>
    <t>KNINVWW</t>
  </si>
  <si>
    <t>MVOLT</t>
  </si>
  <si>
    <t>APIOU</t>
  </si>
  <si>
    <t>MCLOUT</t>
  </si>
  <si>
    <t>MCWI</t>
  </si>
  <si>
    <t>VERVE</t>
  </si>
  <si>
    <t>GGWH</t>
  </si>
  <si>
    <t>WHCM</t>
  </si>
  <si>
    <t>OWBA</t>
  </si>
  <si>
    <t>BOLT</t>
  </si>
  <si>
    <t>NWH</t>
  </si>
  <si>
    <t>CART</t>
  </si>
  <si>
    <t>COPC</t>
  </si>
  <si>
    <t>MINFINITE</t>
  </si>
  <si>
    <t>BLSF</t>
  </si>
  <si>
    <t>Bala</t>
  </si>
  <si>
    <t>Brand</t>
  </si>
  <si>
    <t>Row Labels</t>
  </si>
  <si>
    <t>Grand Total</t>
  </si>
  <si>
    <t>Gender</t>
  </si>
  <si>
    <t>Womens</t>
  </si>
  <si>
    <t>Mens</t>
  </si>
  <si>
    <t>Cherokee WorkWear</t>
  </si>
  <si>
    <t>TWELVES</t>
  </si>
  <si>
    <t>HARMONY</t>
  </si>
  <si>
    <t>MELODY</t>
  </si>
  <si>
    <t>CHASE</t>
  </si>
  <si>
    <t>DART</t>
  </si>
  <si>
    <t>EVERON KNIT</t>
  </si>
  <si>
    <t>FLOW</t>
  </si>
  <si>
    <t>HAVEN</t>
  </si>
  <si>
    <t>MCHASE</t>
  </si>
  <si>
    <t>MEVERONKNIT</t>
  </si>
  <si>
    <t>MVOLTA</t>
  </si>
  <si>
    <t>RUSH</t>
  </si>
  <si>
    <t>RUSHTX</t>
  </si>
  <si>
    <t>STRIDE</t>
  </si>
  <si>
    <t>VOLTA</t>
  </si>
  <si>
    <t>ECHO</t>
  </si>
  <si>
    <t>EVERON</t>
  </si>
  <si>
    <t>MEVERON</t>
  </si>
  <si>
    <t>GUARDIANANGEL</t>
  </si>
  <si>
    <t>JOURNEY</t>
  </si>
  <si>
    <t>SRANGEL</t>
  </si>
  <si>
    <t>STREAK</t>
  </si>
  <si>
    <t>VIBE</t>
  </si>
  <si>
    <t>ZONE</t>
  </si>
  <si>
    <t>ZONEW</t>
  </si>
  <si>
    <t>Sum of 5</t>
  </si>
  <si>
    <t>Sum of 5.5</t>
  </si>
  <si>
    <t>Sum of 6</t>
  </si>
  <si>
    <t>Sum of 6.5</t>
  </si>
  <si>
    <t>Sum of 7</t>
  </si>
  <si>
    <t>Sum of 7.5</t>
  </si>
  <si>
    <t>Sum of 8</t>
  </si>
  <si>
    <t>Sum of 8.5</t>
  </si>
  <si>
    <t>Sum of 9</t>
  </si>
  <si>
    <t>Sum of 9.5</t>
  </si>
  <si>
    <t>Sum of 10</t>
  </si>
  <si>
    <t>Sum of 10.5</t>
  </si>
  <si>
    <t>Sum of 11</t>
  </si>
  <si>
    <t>Sum of 11.5</t>
  </si>
  <si>
    <t>Sum of 12</t>
  </si>
  <si>
    <t>Sum of 13</t>
  </si>
  <si>
    <t>Sum of 14</t>
  </si>
  <si>
    <t>Sum of 15</t>
  </si>
  <si>
    <t xml:space="preserve"> Total</t>
  </si>
  <si>
    <t>Unisex (Womens Size Posted, add "2" for Mens)</t>
  </si>
  <si>
    <t>Medium</t>
  </si>
  <si>
    <t>Medium Plus</t>
  </si>
  <si>
    <t>Wide</t>
  </si>
  <si>
    <t>Totals</t>
  </si>
  <si>
    <t>Total Units</t>
  </si>
  <si>
    <t>Total MSRP by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</si>
</sst>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$\-#,##0.00"/>
  </numFmts>
  <fonts count="10">
    <font>
      <sz val="11"/>
      <color theme="1"/>
      <name val="TimesNewRomanPSMT"/>
      <family val="2"/>
    </font>
    <font>
      <b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sz val="8"/>
      <name val="TimesNewRomanPSMT"/>
      <family val="2"/>
    </font>
    <font>
      <b/>
      <sz val="11"/>
      <color indexed="8"/>
      <name val="Aptos Display"/>
      <family val="2"/>
    </font>
    <font>
      <b/>
      <sz val="11"/>
      <color indexed="8"/>
      <name val="Aptos Display"/>
      <family val="2"/>
    </font>
    <font>
      <sz val="11"/>
      <color indexed="8"/>
      <name val="Aptos Display"/>
      <family val="2"/>
    </font>
    <font>
      <sz val="11"/>
      <color indexed="8"/>
      <name val="Aptos Display"/>
      <family val="2"/>
    </font>
    <font>
      <sz val="11"/>
      <color indexed="10"/>
      <name val="Aptos Display"/>
      <family val="2"/>
    </font>
    <font>
      <sz val="1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5" fillId="3" borderId="11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5" fillId="4" borderId="0" xfId="0" applyNumberFormat="1" applyFont="1" applyFill="1" applyAlignment="1">
      <alignment horizontal="center"/>
    </xf>
  </cellXfs>
  <cellStyles count="1">
    <cellStyle name="Normal" xfId="0" builtinId="0"/>
  </cellStyles>
  <dxfs count="9">
    <dxf>
      <alignment horizontal="right"/>
    </dxf>
    <dxf>
      <alignment horizontal="general"/>
    </dxf>
    <dxf>
      <alignment horizontal="right"/>
    </dxf>
    <dxf>
      <alignment horizontal="right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66675</xdr:rowOff>
    </xdr:from>
    <xdr:to>
      <xdr:col>0</xdr:col>
      <xdr:colOff>1190625</xdr:colOff>
      <xdr:row>3</xdr:row>
      <xdr:rowOff>619125</xdr:rowOff>
    </xdr:to>
    <xdr:pic>
      <xdr:nvPicPr>
        <xdr:cNvPr id="1025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647825"/>
          <a:ext cx="1104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</xdr:row>
      <xdr:rowOff>85725</xdr:rowOff>
    </xdr:from>
    <xdr:to>
      <xdr:col>0</xdr:col>
      <xdr:colOff>1190625</xdr:colOff>
      <xdr:row>2</xdr:row>
      <xdr:rowOff>647700</xdr:rowOff>
    </xdr:to>
    <xdr:pic>
      <xdr:nvPicPr>
        <xdr:cNvPr id="1026" name="Pictur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971550"/>
          <a:ext cx="1104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</xdr:row>
      <xdr:rowOff>104775</xdr:rowOff>
    </xdr:from>
    <xdr:to>
      <xdr:col>0</xdr:col>
      <xdr:colOff>1200150</xdr:colOff>
      <xdr:row>1</xdr:row>
      <xdr:rowOff>647700</xdr:rowOff>
    </xdr:to>
    <xdr:pic>
      <xdr:nvPicPr>
        <xdr:cNvPr id="1027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295275"/>
          <a:ext cx="1095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</xdr:row>
      <xdr:rowOff>38100</xdr:rowOff>
    </xdr:from>
    <xdr:to>
      <xdr:col>0</xdr:col>
      <xdr:colOff>1266825</xdr:colOff>
      <xdr:row>7</xdr:row>
      <xdr:rowOff>657225</xdr:rowOff>
    </xdr:to>
    <xdr:pic>
      <xdr:nvPicPr>
        <xdr:cNvPr id="1028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4400550"/>
          <a:ext cx="11906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</xdr:row>
      <xdr:rowOff>152400</xdr:rowOff>
    </xdr:from>
    <xdr:to>
      <xdr:col>0</xdr:col>
      <xdr:colOff>1247775</xdr:colOff>
      <xdr:row>5</xdr:row>
      <xdr:rowOff>619125</xdr:rowOff>
    </xdr:to>
    <xdr:pic>
      <xdr:nvPicPr>
        <xdr:cNvPr id="1029" name="Pictur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3124200"/>
          <a:ext cx="11811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</xdr:row>
      <xdr:rowOff>142875</xdr:rowOff>
    </xdr:from>
    <xdr:to>
      <xdr:col>0</xdr:col>
      <xdr:colOff>1276350</xdr:colOff>
      <xdr:row>6</xdr:row>
      <xdr:rowOff>600075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3810000"/>
          <a:ext cx="1190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47625</xdr:rowOff>
    </xdr:from>
    <xdr:to>
      <xdr:col>0</xdr:col>
      <xdr:colOff>1247775</xdr:colOff>
      <xdr:row>4</xdr:row>
      <xdr:rowOff>685800</xdr:rowOff>
    </xdr:to>
    <xdr:pic>
      <xdr:nvPicPr>
        <xdr:cNvPr id="1031" name="Picture 1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2324100"/>
          <a:ext cx="11811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</xdr:row>
      <xdr:rowOff>123825</xdr:rowOff>
    </xdr:from>
    <xdr:to>
      <xdr:col>0</xdr:col>
      <xdr:colOff>1314450</xdr:colOff>
      <xdr:row>9</xdr:row>
      <xdr:rowOff>638175</xdr:rowOff>
    </xdr:to>
    <xdr:pic>
      <xdr:nvPicPr>
        <xdr:cNvPr id="1032" name="Picture 6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5876925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</xdr:row>
      <xdr:rowOff>85725</xdr:rowOff>
    </xdr:from>
    <xdr:to>
      <xdr:col>0</xdr:col>
      <xdr:colOff>1276350</xdr:colOff>
      <xdr:row>8</xdr:row>
      <xdr:rowOff>619125</xdr:rowOff>
    </xdr:to>
    <xdr:pic>
      <xdr:nvPicPr>
        <xdr:cNvPr id="1033" name="Picture 6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" y="5143500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57150</xdr:rowOff>
    </xdr:from>
    <xdr:to>
      <xdr:col>0</xdr:col>
      <xdr:colOff>1228725</xdr:colOff>
      <xdr:row>10</xdr:row>
      <xdr:rowOff>638175</xdr:rowOff>
    </xdr:to>
    <xdr:pic>
      <xdr:nvPicPr>
        <xdr:cNvPr id="1034" name="Picture 6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6505575"/>
          <a:ext cx="1190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66675</xdr:rowOff>
    </xdr:from>
    <xdr:to>
      <xdr:col>0</xdr:col>
      <xdr:colOff>1247775</xdr:colOff>
      <xdr:row>25</xdr:row>
      <xdr:rowOff>638175</xdr:rowOff>
    </xdr:to>
    <xdr:pic>
      <xdr:nvPicPr>
        <xdr:cNvPr id="1035" name="Picture 67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16944975"/>
          <a:ext cx="1181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24</xdr:row>
      <xdr:rowOff>66675</xdr:rowOff>
    </xdr:from>
    <xdr:to>
      <xdr:col>0</xdr:col>
      <xdr:colOff>1323975</xdr:colOff>
      <xdr:row>24</xdr:row>
      <xdr:rowOff>609600</xdr:rowOff>
    </xdr:to>
    <xdr:pic>
      <xdr:nvPicPr>
        <xdr:cNvPr id="1036" name="Picture 6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350" y="16249650"/>
          <a:ext cx="1190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30</xdr:row>
      <xdr:rowOff>123825</xdr:rowOff>
    </xdr:from>
    <xdr:to>
      <xdr:col>0</xdr:col>
      <xdr:colOff>1285875</xdr:colOff>
      <xdr:row>30</xdr:row>
      <xdr:rowOff>600075</xdr:rowOff>
    </xdr:to>
    <xdr:pic>
      <xdr:nvPicPr>
        <xdr:cNvPr id="1037" name="Picture 6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775" y="20478750"/>
          <a:ext cx="1181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31</xdr:row>
      <xdr:rowOff>114300</xdr:rowOff>
    </xdr:from>
    <xdr:to>
      <xdr:col>0</xdr:col>
      <xdr:colOff>1247775</xdr:colOff>
      <xdr:row>31</xdr:row>
      <xdr:rowOff>638175</xdr:rowOff>
    </xdr:to>
    <xdr:pic>
      <xdr:nvPicPr>
        <xdr:cNvPr id="1038" name="Picture 7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21164550"/>
          <a:ext cx="1181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32</xdr:row>
      <xdr:rowOff>104775</xdr:rowOff>
    </xdr:from>
    <xdr:to>
      <xdr:col>0</xdr:col>
      <xdr:colOff>1285875</xdr:colOff>
      <xdr:row>32</xdr:row>
      <xdr:rowOff>619125</xdr:rowOff>
    </xdr:to>
    <xdr:pic>
      <xdr:nvPicPr>
        <xdr:cNvPr id="1039" name="Picture 7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775" y="21850350"/>
          <a:ext cx="11811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33</xdr:row>
      <xdr:rowOff>38100</xdr:rowOff>
    </xdr:from>
    <xdr:to>
      <xdr:col>0</xdr:col>
      <xdr:colOff>1304925</xdr:colOff>
      <xdr:row>33</xdr:row>
      <xdr:rowOff>666750</xdr:rowOff>
    </xdr:to>
    <xdr:pic>
      <xdr:nvPicPr>
        <xdr:cNvPr id="1040" name="Picture 7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22479000"/>
          <a:ext cx="11906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152400</xdr:rowOff>
    </xdr:from>
    <xdr:to>
      <xdr:col>0</xdr:col>
      <xdr:colOff>1257300</xdr:colOff>
      <xdr:row>37</xdr:row>
      <xdr:rowOff>638175</xdr:rowOff>
    </xdr:to>
    <xdr:pic>
      <xdr:nvPicPr>
        <xdr:cNvPr id="1041" name="Picture 7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25374600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38</xdr:row>
      <xdr:rowOff>142875</xdr:rowOff>
    </xdr:from>
    <xdr:to>
      <xdr:col>0</xdr:col>
      <xdr:colOff>1238250</xdr:colOff>
      <xdr:row>38</xdr:row>
      <xdr:rowOff>628650</xdr:rowOff>
    </xdr:to>
    <xdr:pic>
      <xdr:nvPicPr>
        <xdr:cNvPr id="1042" name="Picture 7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" y="26060400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36</xdr:row>
      <xdr:rowOff>28575</xdr:rowOff>
    </xdr:from>
    <xdr:to>
      <xdr:col>0</xdr:col>
      <xdr:colOff>1266825</xdr:colOff>
      <xdr:row>36</xdr:row>
      <xdr:rowOff>676275</xdr:rowOff>
    </xdr:to>
    <xdr:pic>
      <xdr:nvPicPr>
        <xdr:cNvPr id="1043" name="Picture 7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" y="24555450"/>
          <a:ext cx="1190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39</xdr:row>
      <xdr:rowOff>123825</xdr:rowOff>
    </xdr:from>
    <xdr:to>
      <xdr:col>0</xdr:col>
      <xdr:colOff>1257300</xdr:colOff>
      <xdr:row>39</xdr:row>
      <xdr:rowOff>638175</xdr:rowOff>
    </xdr:to>
    <xdr:pic>
      <xdr:nvPicPr>
        <xdr:cNvPr id="1044" name="Picture 7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26736675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40</xdr:row>
      <xdr:rowOff>142875</xdr:rowOff>
    </xdr:from>
    <xdr:to>
      <xdr:col>0</xdr:col>
      <xdr:colOff>1257300</xdr:colOff>
      <xdr:row>40</xdr:row>
      <xdr:rowOff>647700</xdr:rowOff>
    </xdr:to>
    <xdr:pic>
      <xdr:nvPicPr>
        <xdr:cNvPr id="1045" name="Picture 8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27451050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41</xdr:row>
      <xdr:rowOff>142875</xdr:rowOff>
    </xdr:from>
    <xdr:to>
      <xdr:col>0</xdr:col>
      <xdr:colOff>1266825</xdr:colOff>
      <xdr:row>41</xdr:row>
      <xdr:rowOff>619125</xdr:rowOff>
    </xdr:to>
    <xdr:pic>
      <xdr:nvPicPr>
        <xdr:cNvPr id="1046" name="Picture 8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28146375"/>
          <a:ext cx="1190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42</xdr:row>
      <xdr:rowOff>190500</xdr:rowOff>
    </xdr:from>
    <xdr:to>
      <xdr:col>0</xdr:col>
      <xdr:colOff>1266825</xdr:colOff>
      <xdr:row>42</xdr:row>
      <xdr:rowOff>657225</xdr:rowOff>
    </xdr:to>
    <xdr:pic>
      <xdr:nvPicPr>
        <xdr:cNvPr id="1047" name="Picture 8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5725" y="28889325"/>
          <a:ext cx="11811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43</xdr:row>
      <xdr:rowOff>161925</xdr:rowOff>
    </xdr:from>
    <xdr:to>
      <xdr:col>0</xdr:col>
      <xdr:colOff>1266825</xdr:colOff>
      <xdr:row>43</xdr:row>
      <xdr:rowOff>638175</xdr:rowOff>
    </xdr:to>
    <xdr:pic>
      <xdr:nvPicPr>
        <xdr:cNvPr id="1048" name="Picture 8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" y="29556075"/>
          <a:ext cx="1190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44</xdr:row>
      <xdr:rowOff>133350</xdr:rowOff>
    </xdr:from>
    <xdr:to>
      <xdr:col>0</xdr:col>
      <xdr:colOff>1257300</xdr:colOff>
      <xdr:row>44</xdr:row>
      <xdr:rowOff>619125</xdr:rowOff>
    </xdr:to>
    <xdr:pic>
      <xdr:nvPicPr>
        <xdr:cNvPr id="1049" name="Picture 8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30222825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45</xdr:row>
      <xdr:rowOff>114300</xdr:rowOff>
    </xdr:from>
    <xdr:to>
      <xdr:col>0</xdr:col>
      <xdr:colOff>1266825</xdr:colOff>
      <xdr:row>45</xdr:row>
      <xdr:rowOff>619125</xdr:rowOff>
    </xdr:to>
    <xdr:pic>
      <xdr:nvPicPr>
        <xdr:cNvPr id="1050" name="Picture 8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" y="30899100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46</xdr:row>
      <xdr:rowOff>142875</xdr:rowOff>
    </xdr:from>
    <xdr:to>
      <xdr:col>0</xdr:col>
      <xdr:colOff>1266825</xdr:colOff>
      <xdr:row>46</xdr:row>
      <xdr:rowOff>609600</xdr:rowOff>
    </xdr:to>
    <xdr:pic>
      <xdr:nvPicPr>
        <xdr:cNvPr id="1051" name="Picture 8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31623000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47</xdr:row>
      <xdr:rowOff>123825</xdr:rowOff>
    </xdr:from>
    <xdr:to>
      <xdr:col>0</xdr:col>
      <xdr:colOff>1295400</xdr:colOff>
      <xdr:row>47</xdr:row>
      <xdr:rowOff>657225</xdr:rowOff>
    </xdr:to>
    <xdr:pic>
      <xdr:nvPicPr>
        <xdr:cNvPr id="1052" name="Picture 8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" y="32299275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48</xdr:row>
      <xdr:rowOff>95250</xdr:rowOff>
    </xdr:from>
    <xdr:to>
      <xdr:col>0</xdr:col>
      <xdr:colOff>1247775</xdr:colOff>
      <xdr:row>48</xdr:row>
      <xdr:rowOff>647700</xdr:rowOff>
    </xdr:to>
    <xdr:pic>
      <xdr:nvPicPr>
        <xdr:cNvPr id="1053" name="Picture 9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3296602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50</xdr:row>
      <xdr:rowOff>66675</xdr:rowOff>
    </xdr:from>
    <xdr:to>
      <xdr:col>0</xdr:col>
      <xdr:colOff>1266825</xdr:colOff>
      <xdr:row>50</xdr:row>
      <xdr:rowOff>657225</xdr:rowOff>
    </xdr:to>
    <xdr:pic>
      <xdr:nvPicPr>
        <xdr:cNvPr id="1054" name="Picture 91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" y="34328100"/>
          <a:ext cx="1190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51</xdr:row>
      <xdr:rowOff>57150</xdr:rowOff>
    </xdr:from>
    <xdr:to>
      <xdr:col>0</xdr:col>
      <xdr:colOff>1247775</xdr:colOff>
      <xdr:row>51</xdr:row>
      <xdr:rowOff>666750</xdr:rowOff>
    </xdr:to>
    <xdr:pic>
      <xdr:nvPicPr>
        <xdr:cNvPr id="1055" name="Picture 9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" y="35013900"/>
          <a:ext cx="1190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49</xdr:row>
      <xdr:rowOff>57150</xdr:rowOff>
    </xdr:from>
    <xdr:to>
      <xdr:col>0</xdr:col>
      <xdr:colOff>1266825</xdr:colOff>
      <xdr:row>49</xdr:row>
      <xdr:rowOff>657225</xdr:rowOff>
    </xdr:to>
    <xdr:pic>
      <xdr:nvPicPr>
        <xdr:cNvPr id="1056" name="Picture 9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" y="33623250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53</xdr:row>
      <xdr:rowOff>123825</xdr:rowOff>
    </xdr:from>
    <xdr:to>
      <xdr:col>0</xdr:col>
      <xdr:colOff>1247775</xdr:colOff>
      <xdr:row>53</xdr:row>
      <xdr:rowOff>638175</xdr:rowOff>
    </xdr:to>
    <xdr:pic>
      <xdr:nvPicPr>
        <xdr:cNvPr id="1057" name="Picture 9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36471225"/>
          <a:ext cx="11811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52</xdr:row>
      <xdr:rowOff>76200</xdr:rowOff>
    </xdr:from>
    <xdr:to>
      <xdr:col>0</xdr:col>
      <xdr:colOff>1238250</xdr:colOff>
      <xdr:row>52</xdr:row>
      <xdr:rowOff>600075</xdr:rowOff>
    </xdr:to>
    <xdr:pic>
      <xdr:nvPicPr>
        <xdr:cNvPr id="1058" name="Picture 9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35728275"/>
          <a:ext cx="1190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57</xdr:row>
      <xdr:rowOff>142875</xdr:rowOff>
    </xdr:from>
    <xdr:to>
      <xdr:col>0</xdr:col>
      <xdr:colOff>1266825</xdr:colOff>
      <xdr:row>57</xdr:row>
      <xdr:rowOff>647700</xdr:rowOff>
    </xdr:to>
    <xdr:pic>
      <xdr:nvPicPr>
        <xdr:cNvPr id="1059" name="Picture 9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39271575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56</xdr:row>
      <xdr:rowOff>85725</xdr:rowOff>
    </xdr:from>
    <xdr:to>
      <xdr:col>0</xdr:col>
      <xdr:colOff>1247775</xdr:colOff>
      <xdr:row>56</xdr:row>
      <xdr:rowOff>619125</xdr:rowOff>
    </xdr:to>
    <xdr:pic>
      <xdr:nvPicPr>
        <xdr:cNvPr id="1060" name="Picture 9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38519100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55</xdr:row>
      <xdr:rowOff>76200</xdr:rowOff>
    </xdr:from>
    <xdr:to>
      <xdr:col>0</xdr:col>
      <xdr:colOff>1238250</xdr:colOff>
      <xdr:row>55</xdr:row>
      <xdr:rowOff>647700</xdr:rowOff>
    </xdr:to>
    <xdr:pic>
      <xdr:nvPicPr>
        <xdr:cNvPr id="1061" name="Picture 9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37814250"/>
          <a:ext cx="1190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54</xdr:row>
      <xdr:rowOff>76200</xdr:rowOff>
    </xdr:from>
    <xdr:to>
      <xdr:col>0</xdr:col>
      <xdr:colOff>1304925</xdr:colOff>
      <xdr:row>54</xdr:row>
      <xdr:rowOff>619125</xdr:rowOff>
    </xdr:to>
    <xdr:pic>
      <xdr:nvPicPr>
        <xdr:cNvPr id="1062" name="Picture 9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37118925"/>
          <a:ext cx="1190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58</xdr:row>
      <xdr:rowOff>123825</xdr:rowOff>
    </xdr:from>
    <xdr:to>
      <xdr:col>0</xdr:col>
      <xdr:colOff>1266825</xdr:colOff>
      <xdr:row>58</xdr:row>
      <xdr:rowOff>609600</xdr:rowOff>
    </xdr:to>
    <xdr:pic>
      <xdr:nvPicPr>
        <xdr:cNvPr id="1063" name="Picture 10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" y="39947850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59</xdr:row>
      <xdr:rowOff>142875</xdr:rowOff>
    </xdr:from>
    <xdr:to>
      <xdr:col>0</xdr:col>
      <xdr:colOff>1285875</xdr:colOff>
      <xdr:row>59</xdr:row>
      <xdr:rowOff>609600</xdr:rowOff>
    </xdr:to>
    <xdr:pic>
      <xdr:nvPicPr>
        <xdr:cNvPr id="1064" name="Picture 10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775" y="40662225"/>
          <a:ext cx="11811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62</xdr:row>
      <xdr:rowOff>28575</xdr:rowOff>
    </xdr:from>
    <xdr:to>
      <xdr:col>0</xdr:col>
      <xdr:colOff>1257300</xdr:colOff>
      <xdr:row>62</xdr:row>
      <xdr:rowOff>619125</xdr:rowOff>
    </xdr:to>
    <xdr:pic>
      <xdr:nvPicPr>
        <xdr:cNvPr id="1065" name="Picture 10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42633900"/>
          <a:ext cx="1190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64</xdr:row>
      <xdr:rowOff>85725</xdr:rowOff>
    </xdr:from>
    <xdr:to>
      <xdr:col>0</xdr:col>
      <xdr:colOff>1257300</xdr:colOff>
      <xdr:row>64</xdr:row>
      <xdr:rowOff>657225</xdr:rowOff>
    </xdr:to>
    <xdr:pic>
      <xdr:nvPicPr>
        <xdr:cNvPr id="1066" name="Picture 11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44081700"/>
          <a:ext cx="1190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63</xdr:row>
      <xdr:rowOff>57150</xdr:rowOff>
    </xdr:from>
    <xdr:to>
      <xdr:col>0</xdr:col>
      <xdr:colOff>1257300</xdr:colOff>
      <xdr:row>63</xdr:row>
      <xdr:rowOff>638175</xdr:rowOff>
    </xdr:to>
    <xdr:pic>
      <xdr:nvPicPr>
        <xdr:cNvPr id="1067" name="Picture 11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" y="43357800"/>
          <a:ext cx="1181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65</xdr:row>
      <xdr:rowOff>76200</xdr:rowOff>
    </xdr:from>
    <xdr:to>
      <xdr:col>0</xdr:col>
      <xdr:colOff>1238250</xdr:colOff>
      <xdr:row>65</xdr:row>
      <xdr:rowOff>666750</xdr:rowOff>
    </xdr:to>
    <xdr:pic>
      <xdr:nvPicPr>
        <xdr:cNvPr id="1068" name="Picture 11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44767500"/>
          <a:ext cx="1190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66</xdr:row>
      <xdr:rowOff>57150</xdr:rowOff>
    </xdr:from>
    <xdr:to>
      <xdr:col>0</xdr:col>
      <xdr:colOff>1276350</xdr:colOff>
      <xdr:row>66</xdr:row>
      <xdr:rowOff>638175</xdr:rowOff>
    </xdr:to>
    <xdr:pic>
      <xdr:nvPicPr>
        <xdr:cNvPr id="1069" name="Picture 11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5725" y="45443775"/>
          <a:ext cx="1190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75</xdr:row>
      <xdr:rowOff>19050</xdr:rowOff>
    </xdr:from>
    <xdr:to>
      <xdr:col>0</xdr:col>
      <xdr:colOff>1238250</xdr:colOff>
      <xdr:row>75</xdr:row>
      <xdr:rowOff>609600</xdr:rowOff>
    </xdr:to>
    <xdr:pic>
      <xdr:nvPicPr>
        <xdr:cNvPr id="1070" name="Picture 11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51663600"/>
          <a:ext cx="1190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77</xdr:row>
      <xdr:rowOff>66675</xdr:rowOff>
    </xdr:from>
    <xdr:to>
      <xdr:col>0</xdr:col>
      <xdr:colOff>1238250</xdr:colOff>
      <xdr:row>77</xdr:row>
      <xdr:rowOff>638175</xdr:rowOff>
    </xdr:to>
    <xdr:pic>
      <xdr:nvPicPr>
        <xdr:cNvPr id="1071" name="Picture 1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" y="53101875"/>
          <a:ext cx="1190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76</xdr:row>
      <xdr:rowOff>47625</xdr:rowOff>
    </xdr:from>
    <xdr:to>
      <xdr:col>0</xdr:col>
      <xdr:colOff>1247775</xdr:colOff>
      <xdr:row>76</xdr:row>
      <xdr:rowOff>628650</xdr:rowOff>
    </xdr:to>
    <xdr:pic>
      <xdr:nvPicPr>
        <xdr:cNvPr id="1072" name="Picture 12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" y="52387500"/>
          <a:ext cx="1190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</xdr:row>
      <xdr:rowOff>47625</xdr:rowOff>
    </xdr:from>
    <xdr:to>
      <xdr:col>0</xdr:col>
      <xdr:colOff>1228725</xdr:colOff>
      <xdr:row>78</xdr:row>
      <xdr:rowOff>638175</xdr:rowOff>
    </xdr:to>
    <xdr:pic>
      <xdr:nvPicPr>
        <xdr:cNvPr id="1073" name="Picture 12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53778150"/>
          <a:ext cx="1190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79</xdr:row>
      <xdr:rowOff>28575</xdr:rowOff>
    </xdr:from>
    <xdr:to>
      <xdr:col>0</xdr:col>
      <xdr:colOff>1266825</xdr:colOff>
      <xdr:row>79</xdr:row>
      <xdr:rowOff>609600</xdr:rowOff>
    </xdr:to>
    <xdr:pic>
      <xdr:nvPicPr>
        <xdr:cNvPr id="1074" name="Picture 12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" y="54454425"/>
          <a:ext cx="1190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80</xdr:row>
      <xdr:rowOff>66675</xdr:rowOff>
    </xdr:from>
    <xdr:to>
      <xdr:col>0</xdr:col>
      <xdr:colOff>1247775</xdr:colOff>
      <xdr:row>80</xdr:row>
      <xdr:rowOff>600075</xdr:rowOff>
    </xdr:to>
    <xdr:pic>
      <xdr:nvPicPr>
        <xdr:cNvPr id="1075" name="Picture 12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55187850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82</xdr:row>
      <xdr:rowOff>66675</xdr:rowOff>
    </xdr:from>
    <xdr:to>
      <xdr:col>0</xdr:col>
      <xdr:colOff>1247775</xdr:colOff>
      <xdr:row>82</xdr:row>
      <xdr:rowOff>619125</xdr:rowOff>
    </xdr:to>
    <xdr:pic>
      <xdr:nvPicPr>
        <xdr:cNvPr id="1076" name="Picture 12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56578500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81</xdr:row>
      <xdr:rowOff>47625</xdr:rowOff>
    </xdr:from>
    <xdr:to>
      <xdr:col>0</xdr:col>
      <xdr:colOff>1285875</xdr:colOff>
      <xdr:row>81</xdr:row>
      <xdr:rowOff>600075</xdr:rowOff>
    </xdr:to>
    <xdr:pic>
      <xdr:nvPicPr>
        <xdr:cNvPr id="1077" name="Picture 12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0" y="55864125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84</xdr:row>
      <xdr:rowOff>152400</xdr:rowOff>
    </xdr:from>
    <xdr:to>
      <xdr:col>0</xdr:col>
      <xdr:colOff>1266825</xdr:colOff>
      <xdr:row>84</xdr:row>
      <xdr:rowOff>638175</xdr:rowOff>
    </xdr:to>
    <xdr:pic>
      <xdr:nvPicPr>
        <xdr:cNvPr id="1078" name="Picture 12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" y="58054875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87</xdr:row>
      <xdr:rowOff>47625</xdr:rowOff>
    </xdr:from>
    <xdr:to>
      <xdr:col>0</xdr:col>
      <xdr:colOff>1266825</xdr:colOff>
      <xdr:row>87</xdr:row>
      <xdr:rowOff>552450</xdr:rowOff>
    </xdr:to>
    <xdr:pic>
      <xdr:nvPicPr>
        <xdr:cNvPr id="1079" name="Picture 12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" y="60036075"/>
          <a:ext cx="11906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</xdr:row>
      <xdr:rowOff>66675</xdr:rowOff>
    </xdr:from>
    <xdr:to>
      <xdr:col>0</xdr:col>
      <xdr:colOff>1228725</xdr:colOff>
      <xdr:row>88</xdr:row>
      <xdr:rowOff>600075</xdr:rowOff>
    </xdr:to>
    <xdr:pic>
      <xdr:nvPicPr>
        <xdr:cNvPr id="1080" name="Picture 12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60750450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83</xdr:row>
      <xdr:rowOff>123825</xdr:rowOff>
    </xdr:from>
    <xdr:to>
      <xdr:col>0</xdr:col>
      <xdr:colOff>1266825</xdr:colOff>
      <xdr:row>83</xdr:row>
      <xdr:rowOff>609600</xdr:rowOff>
    </xdr:to>
    <xdr:pic>
      <xdr:nvPicPr>
        <xdr:cNvPr id="1081" name="Picture 13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" y="57330975"/>
          <a:ext cx="1190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85</xdr:row>
      <xdr:rowOff>133350</xdr:rowOff>
    </xdr:from>
    <xdr:to>
      <xdr:col>0</xdr:col>
      <xdr:colOff>1247775</xdr:colOff>
      <xdr:row>85</xdr:row>
      <xdr:rowOff>609600</xdr:rowOff>
    </xdr:to>
    <xdr:pic>
      <xdr:nvPicPr>
        <xdr:cNvPr id="1082" name="Picture 13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58731150"/>
          <a:ext cx="1181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86</xdr:row>
      <xdr:rowOff>104775</xdr:rowOff>
    </xdr:from>
    <xdr:to>
      <xdr:col>0</xdr:col>
      <xdr:colOff>1276350</xdr:colOff>
      <xdr:row>86</xdr:row>
      <xdr:rowOff>600075</xdr:rowOff>
    </xdr:to>
    <xdr:pic>
      <xdr:nvPicPr>
        <xdr:cNvPr id="1083" name="Picture 13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5725" y="59397900"/>
          <a:ext cx="1190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89</xdr:row>
      <xdr:rowOff>104775</xdr:rowOff>
    </xdr:from>
    <xdr:to>
      <xdr:col>0</xdr:col>
      <xdr:colOff>1285875</xdr:colOff>
      <xdr:row>89</xdr:row>
      <xdr:rowOff>638175</xdr:rowOff>
    </xdr:to>
    <xdr:pic>
      <xdr:nvPicPr>
        <xdr:cNvPr id="1084" name="Picture 13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0" y="61483875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92</xdr:row>
      <xdr:rowOff>0</xdr:rowOff>
    </xdr:from>
    <xdr:to>
      <xdr:col>0</xdr:col>
      <xdr:colOff>1304925</xdr:colOff>
      <xdr:row>92</xdr:row>
      <xdr:rowOff>514350</xdr:rowOff>
    </xdr:to>
    <xdr:pic>
      <xdr:nvPicPr>
        <xdr:cNvPr id="1085" name="Picture 13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4300" y="63465075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92</xdr:row>
      <xdr:rowOff>66675</xdr:rowOff>
    </xdr:from>
    <xdr:to>
      <xdr:col>0</xdr:col>
      <xdr:colOff>1276350</xdr:colOff>
      <xdr:row>92</xdr:row>
      <xdr:rowOff>581025</xdr:rowOff>
    </xdr:to>
    <xdr:pic>
      <xdr:nvPicPr>
        <xdr:cNvPr id="1086" name="Picture 13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5725" y="63531750"/>
          <a:ext cx="1190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93</xdr:row>
      <xdr:rowOff>66675</xdr:rowOff>
    </xdr:from>
    <xdr:to>
      <xdr:col>0</xdr:col>
      <xdr:colOff>1276350</xdr:colOff>
      <xdr:row>93</xdr:row>
      <xdr:rowOff>619125</xdr:rowOff>
    </xdr:to>
    <xdr:pic>
      <xdr:nvPicPr>
        <xdr:cNvPr id="1087" name="Picture 13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5725" y="64227075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94</xdr:row>
      <xdr:rowOff>47625</xdr:rowOff>
    </xdr:from>
    <xdr:to>
      <xdr:col>0</xdr:col>
      <xdr:colOff>1276350</xdr:colOff>
      <xdr:row>94</xdr:row>
      <xdr:rowOff>600075</xdr:rowOff>
    </xdr:to>
    <xdr:pic>
      <xdr:nvPicPr>
        <xdr:cNvPr id="1088" name="Picture 14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5725" y="64903350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95</xdr:row>
      <xdr:rowOff>47625</xdr:rowOff>
    </xdr:from>
    <xdr:to>
      <xdr:col>0</xdr:col>
      <xdr:colOff>1285875</xdr:colOff>
      <xdr:row>95</xdr:row>
      <xdr:rowOff>600075</xdr:rowOff>
    </xdr:to>
    <xdr:pic>
      <xdr:nvPicPr>
        <xdr:cNvPr id="1089" name="Picture 14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4775" y="6559867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96</xdr:row>
      <xdr:rowOff>0</xdr:rowOff>
    </xdr:from>
    <xdr:to>
      <xdr:col>0</xdr:col>
      <xdr:colOff>1276350</xdr:colOff>
      <xdr:row>96</xdr:row>
      <xdr:rowOff>523875</xdr:rowOff>
    </xdr:to>
    <xdr:pic>
      <xdr:nvPicPr>
        <xdr:cNvPr id="1090" name="Picture 1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725" y="66246375"/>
          <a:ext cx="1190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96</xdr:row>
      <xdr:rowOff>38100</xdr:rowOff>
    </xdr:from>
    <xdr:to>
      <xdr:col>0</xdr:col>
      <xdr:colOff>1247775</xdr:colOff>
      <xdr:row>96</xdr:row>
      <xdr:rowOff>571500</xdr:rowOff>
    </xdr:to>
    <xdr:pic>
      <xdr:nvPicPr>
        <xdr:cNvPr id="1091" name="Picture 1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6628447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99</xdr:row>
      <xdr:rowOff>57150</xdr:rowOff>
    </xdr:from>
    <xdr:to>
      <xdr:col>0</xdr:col>
      <xdr:colOff>1304925</xdr:colOff>
      <xdr:row>99</xdr:row>
      <xdr:rowOff>590550</xdr:rowOff>
    </xdr:to>
    <xdr:pic>
      <xdr:nvPicPr>
        <xdr:cNvPr id="1092" name="Picture 1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14300" y="68389500"/>
          <a:ext cx="1190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98</xdr:row>
      <xdr:rowOff>95250</xdr:rowOff>
    </xdr:from>
    <xdr:to>
      <xdr:col>0</xdr:col>
      <xdr:colOff>1285875</xdr:colOff>
      <xdr:row>98</xdr:row>
      <xdr:rowOff>600075</xdr:rowOff>
    </xdr:to>
    <xdr:pic>
      <xdr:nvPicPr>
        <xdr:cNvPr id="1093" name="Picture 15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4775" y="67732275"/>
          <a:ext cx="11811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97</xdr:row>
      <xdr:rowOff>38100</xdr:rowOff>
    </xdr:from>
    <xdr:to>
      <xdr:col>0</xdr:col>
      <xdr:colOff>1276350</xdr:colOff>
      <xdr:row>97</xdr:row>
      <xdr:rowOff>590550</xdr:rowOff>
    </xdr:to>
    <xdr:pic>
      <xdr:nvPicPr>
        <xdr:cNvPr id="1094" name="Picture 155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5725" y="66979800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100</xdr:row>
      <xdr:rowOff>152400</xdr:rowOff>
    </xdr:from>
    <xdr:to>
      <xdr:col>0</xdr:col>
      <xdr:colOff>1276350</xdr:colOff>
      <xdr:row>100</xdr:row>
      <xdr:rowOff>581025</xdr:rowOff>
    </xdr:to>
    <xdr:pic>
      <xdr:nvPicPr>
        <xdr:cNvPr id="1095" name="Picture 156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5725" y="69180075"/>
          <a:ext cx="1190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102</xdr:row>
      <xdr:rowOff>123825</xdr:rowOff>
    </xdr:from>
    <xdr:to>
      <xdr:col>0</xdr:col>
      <xdr:colOff>1266825</xdr:colOff>
      <xdr:row>102</xdr:row>
      <xdr:rowOff>542925</xdr:rowOff>
    </xdr:to>
    <xdr:pic>
      <xdr:nvPicPr>
        <xdr:cNvPr id="1096" name="Picture 15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" y="70542150"/>
          <a:ext cx="1190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103</xdr:row>
      <xdr:rowOff>76200</xdr:rowOff>
    </xdr:from>
    <xdr:to>
      <xdr:col>0</xdr:col>
      <xdr:colOff>1247775</xdr:colOff>
      <xdr:row>103</xdr:row>
      <xdr:rowOff>542925</xdr:rowOff>
    </xdr:to>
    <xdr:pic>
      <xdr:nvPicPr>
        <xdr:cNvPr id="1097" name="Picture 15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" y="71189850"/>
          <a:ext cx="11811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101</xdr:row>
      <xdr:rowOff>114300</xdr:rowOff>
    </xdr:from>
    <xdr:to>
      <xdr:col>0</xdr:col>
      <xdr:colOff>1285875</xdr:colOff>
      <xdr:row>101</xdr:row>
      <xdr:rowOff>561975</xdr:rowOff>
    </xdr:to>
    <xdr:pic>
      <xdr:nvPicPr>
        <xdr:cNvPr id="1098" name="Picture 159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04775" y="69837300"/>
          <a:ext cx="11811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104</xdr:row>
      <xdr:rowOff>114300</xdr:rowOff>
    </xdr:from>
    <xdr:to>
      <xdr:col>0</xdr:col>
      <xdr:colOff>1276350</xdr:colOff>
      <xdr:row>104</xdr:row>
      <xdr:rowOff>581025</xdr:rowOff>
    </xdr:to>
    <xdr:pic>
      <xdr:nvPicPr>
        <xdr:cNvPr id="1099" name="Picture 160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5725" y="71923275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108</xdr:row>
      <xdr:rowOff>180975</xdr:rowOff>
    </xdr:from>
    <xdr:to>
      <xdr:col>0</xdr:col>
      <xdr:colOff>1276350</xdr:colOff>
      <xdr:row>108</xdr:row>
      <xdr:rowOff>619125</xdr:rowOff>
    </xdr:to>
    <xdr:pic>
      <xdr:nvPicPr>
        <xdr:cNvPr id="1100" name="Picture 17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5725" y="74771250"/>
          <a:ext cx="1190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109</xdr:row>
      <xdr:rowOff>104775</xdr:rowOff>
    </xdr:from>
    <xdr:to>
      <xdr:col>0</xdr:col>
      <xdr:colOff>1238250</xdr:colOff>
      <xdr:row>109</xdr:row>
      <xdr:rowOff>600075</xdr:rowOff>
    </xdr:to>
    <xdr:pic>
      <xdr:nvPicPr>
        <xdr:cNvPr id="1101" name="Picture 17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7625" y="75390375"/>
          <a:ext cx="1190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110</xdr:row>
      <xdr:rowOff>104775</xdr:rowOff>
    </xdr:from>
    <xdr:to>
      <xdr:col>0</xdr:col>
      <xdr:colOff>1266825</xdr:colOff>
      <xdr:row>110</xdr:row>
      <xdr:rowOff>628650</xdr:rowOff>
    </xdr:to>
    <xdr:pic>
      <xdr:nvPicPr>
        <xdr:cNvPr id="1102" name="Picture 17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6200" y="76085700"/>
          <a:ext cx="1190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111</xdr:row>
      <xdr:rowOff>85725</xdr:rowOff>
    </xdr:from>
    <xdr:to>
      <xdr:col>0</xdr:col>
      <xdr:colOff>1276350</xdr:colOff>
      <xdr:row>111</xdr:row>
      <xdr:rowOff>609600</xdr:rowOff>
    </xdr:to>
    <xdr:pic>
      <xdr:nvPicPr>
        <xdr:cNvPr id="1103" name="Picture 17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5725" y="76761975"/>
          <a:ext cx="1190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112</xdr:row>
      <xdr:rowOff>104775</xdr:rowOff>
    </xdr:from>
    <xdr:to>
      <xdr:col>0</xdr:col>
      <xdr:colOff>1285875</xdr:colOff>
      <xdr:row>112</xdr:row>
      <xdr:rowOff>638175</xdr:rowOff>
    </xdr:to>
    <xdr:pic>
      <xdr:nvPicPr>
        <xdr:cNvPr id="1104" name="Picture 17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04775" y="77476350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113</xdr:row>
      <xdr:rowOff>28575</xdr:rowOff>
    </xdr:from>
    <xdr:to>
      <xdr:col>0</xdr:col>
      <xdr:colOff>1228725</xdr:colOff>
      <xdr:row>113</xdr:row>
      <xdr:rowOff>561975</xdr:rowOff>
    </xdr:to>
    <xdr:pic>
      <xdr:nvPicPr>
        <xdr:cNvPr id="1105" name="Picture 18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6200" y="78095475"/>
          <a:ext cx="1152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114</xdr:row>
      <xdr:rowOff>66675</xdr:rowOff>
    </xdr:from>
    <xdr:to>
      <xdr:col>0</xdr:col>
      <xdr:colOff>1285875</xdr:colOff>
      <xdr:row>114</xdr:row>
      <xdr:rowOff>619125</xdr:rowOff>
    </xdr:to>
    <xdr:pic>
      <xdr:nvPicPr>
        <xdr:cNvPr id="1106" name="Picture 182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4775" y="78828900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115</xdr:row>
      <xdr:rowOff>66675</xdr:rowOff>
    </xdr:from>
    <xdr:to>
      <xdr:col>0</xdr:col>
      <xdr:colOff>1276350</xdr:colOff>
      <xdr:row>115</xdr:row>
      <xdr:rowOff>619125</xdr:rowOff>
    </xdr:to>
    <xdr:pic>
      <xdr:nvPicPr>
        <xdr:cNvPr id="1107" name="Picture 18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5725" y="79524225"/>
          <a:ext cx="1190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116</xdr:row>
      <xdr:rowOff>57150</xdr:rowOff>
    </xdr:from>
    <xdr:to>
      <xdr:col>0</xdr:col>
      <xdr:colOff>1276350</xdr:colOff>
      <xdr:row>116</xdr:row>
      <xdr:rowOff>581025</xdr:rowOff>
    </xdr:to>
    <xdr:pic>
      <xdr:nvPicPr>
        <xdr:cNvPr id="1108" name="Picture 18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5725" y="80210025"/>
          <a:ext cx="1190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117</xdr:row>
      <xdr:rowOff>47625</xdr:rowOff>
    </xdr:from>
    <xdr:to>
      <xdr:col>0</xdr:col>
      <xdr:colOff>1276350</xdr:colOff>
      <xdr:row>117</xdr:row>
      <xdr:rowOff>542925</xdr:rowOff>
    </xdr:to>
    <xdr:pic>
      <xdr:nvPicPr>
        <xdr:cNvPr id="1109" name="Picture 188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5725" y="80895825"/>
          <a:ext cx="1190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INFINITY-ANYWEAR-BALA-CHEROKEE%20FOOTWEAR%20CLEARANCE%20-%200429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2.653080208336" createdVersion="8" refreshedVersion="8" minRefreshableVersion="3" recordCount="121">
  <cacheSource type="worksheet">
    <worksheetSource ref="A1:AA118" sheet="Master" r:id="rId2"/>
  </cacheSource>
  <cacheFields count="26">
    <cacheField name="Image Link" numFmtId="0">
      <sharedItems containsNonDate="0" containsString="0" containsBlank="1"/>
    </cacheField>
    <cacheField name="Brand" numFmtId="0">
      <sharedItems count="4">
        <s v="Bala"/>
        <s v="Cherokee WorkWear"/>
        <s v="Infinity"/>
        <s v="Anywear"/>
      </sharedItems>
    </cacheField>
    <cacheField name="Style" numFmtId="0">
      <sharedItems count="38">
        <s v="TWELVES"/>
        <s v="HARMONY"/>
        <s v="MELODY"/>
        <s v="CHASE"/>
        <s v="DART"/>
        <s v="EVERON KNIT"/>
        <s v="FLOW"/>
        <s v="FLY"/>
        <s v="HAVEN"/>
        <s v="MCHASE"/>
        <s v="MEVERONKNIT"/>
        <s v="MFLYNN"/>
        <s v="MVOLTA"/>
        <s v="RUSH"/>
        <s v="RUSHTX"/>
        <s v="STRIDE"/>
        <s v="VOLTA"/>
        <s v="ECHO"/>
        <s v="EVERON"/>
        <s v="MEVERON"/>
        <s v="MVOLT"/>
        <s v="MCLOUT"/>
        <s v="VERVE"/>
        <s v="BOLT"/>
        <s v="CART"/>
        <s v="MINFINITE"/>
        <s v="GUARDIANANGEL"/>
        <s v="JOURNEY"/>
        <s v="SRANGEL"/>
        <s v="STREAK"/>
        <s v="VIBE"/>
        <s v="ZONE"/>
        <s v="ZONEW"/>
        <s v="CHASE TX" u="1"/>
        <s v="MFLOW" u="1"/>
        <s v="MRUSH" u="1"/>
        <s v="ECHOX" u="1"/>
        <s v="GRAND" u="1"/>
      </sharedItems>
    </cacheField>
    <cacheField name="Gender" numFmtId="0">
      <sharedItems containsBlank="1" count="4">
        <s v="Womens"/>
        <s v="Mens"/>
        <s v="Unisex (Womens Size Posted, add &quot;2&quot; for Mens)"/>
        <m u="1"/>
      </sharedItems>
    </cacheField>
    <cacheField name="Color" numFmtId="0">
      <sharedItems/>
    </cacheField>
    <cacheField name="Width" numFmtId="0">
      <sharedItems/>
    </cacheField>
    <cacheField name="MSRP" numFmtId="0">
      <sharedItems containsString="0" containsBlank="1" containsNumber="1" minValue="35" maxValue="150"/>
    </cacheField>
    <cacheField name="Total" numFmtId="0">
      <sharedItems containsSemiMixedTypes="0" containsString="0" containsNumber="1" containsInteger="1" minValue="0" maxValue="3342"/>
    </cacheField>
    <cacheField name="5" numFmtId="0">
      <sharedItems containsString="0" containsBlank="1" containsNumber="1" containsInteger="1" minValue="0" maxValue="38"/>
    </cacheField>
    <cacheField name="5.5" numFmtId="0">
      <sharedItems containsString="0" containsBlank="1" containsNumber="1" containsInteger="1" minValue="0" maxValue="151"/>
    </cacheField>
    <cacheField name="6" numFmtId="0">
      <sharedItems containsString="0" containsBlank="1" containsNumber="1" containsInteger="1" minValue="0" maxValue="140"/>
    </cacheField>
    <cacheField name="6.5" numFmtId="0">
      <sharedItems containsString="0" containsBlank="1" containsNumber="1" containsInteger="1" minValue="0" maxValue="113"/>
    </cacheField>
    <cacheField name="7" numFmtId="0">
      <sharedItems containsString="0" containsBlank="1" containsNumber="1" containsInteger="1" minValue="0" maxValue="828"/>
    </cacheField>
    <cacheField name="7.5" numFmtId="0">
      <sharedItems containsString="0" containsBlank="1" containsNumber="1" containsInteger="1" minValue="0" maxValue="157"/>
    </cacheField>
    <cacheField name="8" numFmtId="0">
      <sharedItems containsString="0" containsBlank="1" containsNumber="1" containsInteger="1" minValue="0" maxValue="1842"/>
    </cacheField>
    <cacheField name="8.5" numFmtId="0">
      <sharedItems containsString="0" containsBlank="1" containsNumber="1" containsInteger="1" minValue="0" maxValue="133"/>
    </cacheField>
    <cacheField name="9" numFmtId="0">
      <sharedItems containsString="0" containsBlank="1" containsNumber="1" containsInteger="1" minValue="0" maxValue="284"/>
    </cacheField>
    <cacheField name="9.5" numFmtId="0">
      <sharedItems containsString="0" containsBlank="1" containsNumber="1" containsInteger="1" minValue="0" maxValue="85"/>
    </cacheField>
    <cacheField name="10" numFmtId="0">
      <sharedItems containsString="0" containsBlank="1" containsNumber="1" containsInteger="1" minValue="0" maxValue="549"/>
    </cacheField>
    <cacheField name="10.5" numFmtId="0">
      <sharedItems containsString="0" containsBlank="1" containsNumber="1" containsInteger="1" minValue="0" maxValue="72"/>
    </cacheField>
    <cacheField name="11" numFmtId="0">
      <sharedItems containsString="0" containsBlank="1" containsNumber="1" containsInteger="1" minValue="0" maxValue="84"/>
    </cacheField>
    <cacheField name="11.5" numFmtId="0">
      <sharedItems containsString="0" containsBlank="1" containsNumber="1" containsInteger="1" minValue="0" maxValue="72"/>
    </cacheField>
    <cacheField name="12" numFmtId="0">
      <sharedItems containsString="0" containsBlank="1" containsNumber="1" containsInteger="1" minValue="0" maxValue="104"/>
    </cacheField>
    <cacheField name="13" numFmtId="0">
      <sharedItems containsString="0" containsBlank="1" containsNumber="1" containsInteger="1" minValue="0" maxValue="126"/>
    </cacheField>
    <cacheField name="14" numFmtId="0">
      <sharedItems containsString="0" containsBlank="1" containsNumber="1" containsInteger="1" minValue="0" maxValue="85"/>
    </cacheField>
    <cacheField name="15" numFmtId="0">
      <sharedItems containsString="0" containsBlank="1" containsNumber="1" containsInteger="1" minValue="0" maxValue="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m/>
    <x v="0"/>
    <x v="0"/>
    <x v="0"/>
    <s v="FLOWZ "/>
    <s v="Wide"/>
    <n v="150"/>
    <n v="64"/>
    <n v="3"/>
    <n v="5"/>
    <n v="11"/>
    <n v="3"/>
    <n v="9"/>
    <n v="1"/>
    <n v="16"/>
    <n v="1"/>
    <n v="9"/>
    <n v="0"/>
    <n v="3"/>
    <n v="1"/>
    <n v="0"/>
    <n v="1"/>
    <n v="1"/>
    <m/>
    <m/>
    <m/>
  </r>
  <r>
    <m/>
    <x v="0"/>
    <x v="0"/>
    <x v="0"/>
    <s v="NOTRBZ"/>
    <s v="Wide"/>
    <n v="150"/>
    <n v="55"/>
    <n v="1"/>
    <n v="6"/>
    <n v="7"/>
    <n v="15"/>
    <n v="10"/>
    <n v="1"/>
    <n v="7"/>
    <n v="4"/>
    <n v="1"/>
    <n v="0"/>
    <n v="1"/>
    <n v="0"/>
    <n v="1"/>
    <n v="1"/>
    <n v="0"/>
    <m/>
    <m/>
    <m/>
  </r>
  <r>
    <m/>
    <x v="0"/>
    <x v="0"/>
    <x v="0"/>
    <s v="SHADZ "/>
    <s v="Wide"/>
    <n v="150"/>
    <n v="18"/>
    <n v="4"/>
    <n v="3"/>
    <n v="1"/>
    <n v="1"/>
    <m/>
    <n v="1"/>
    <n v="1"/>
    <n v="1"/>
    <n v="1"/>
    <n v="1"/>
    <n v="1"/>
    <n v="1"/>
    <n v="0"/>
    <n v="1"/>
    <n v="1"/>
    <m/>
    <m/>
    <m/>
  </r>
  <r>
    <m/>
    <x v="1"/>
    <x v="1"/>
    <x v="0"/>
    <s v="WHT   "/>
    <s v="Medium"/>
    <n v="60"/>
    <n v="41"/>
    <n v="0"/>
    <n v="0"/>
    <n v="0"/>
    <n v="0"/>
    <n v="0"/>
    <n v="24"/>
    <n v="5"/>
    <n v="4"/>
    <n v="2"/>
    <n v="0"/>
    <n v="6"/>
    <m/>
    <n v="0"/>
    <m/>
    <m/>
    <m/>
    <m/>
    <m/>
  </r>
  <r>
    <m/>
    <x v="1"/>
    <x v="2"/>
    <x v="0"/>
    <s v="BBBM  "/>
    <s v="Medium Plus"/>
    <n v="65"/>
    <n v="3"/>
    <n v="0"/>
    <n v="0"/>
    <n v="0"/>
    <n v="1"/>
    <n v="1"/>
    <n v="0"/>
    <n v="0"/>
    <n v="0"/>
    <n v="0"/>
    <n v="1"/>
    <n v="0"/>
    <m/>
    <n v="0"/>
    <m/>
    <m/>
    <m/>
    <m/>
    <m/>
  </r>
  <r>
    <m/>
    <x v="1"/>
    <x v="2"/>
    <x v="0"/>
    <s v="WWWM  "/>
    <s v="Medium Plus"/>
    <n v="65"/>
    <n v="381"/>
    <n v="5"/>
    <n v="1"/>
    <n v="29"/>
    <n v="16"/>
    <n v="2"/>
    <n v="0"/>
    <n v="8"/>
    <n v="101"/>
    <n v="22"/>
    <n v="36"/>
    <n v="80"/>
    <m/>
    <n v="81"/>
    <m/>
    <m/>
    <m/>
    <m/>
    <m/>
  </r>
  <r>
    <m/>
    <x v="1"/>
    <x v="1"/>
    <x v="0"/>
    <s v="BLZ   "/>
    <s v="Wide"/>
    <n v="60"/>
    <n v="2"/>
    <n v="0"/>
    <n v="0"/>
    <n v="0"/>
    <n v="0"/>
    <n v="0"/>
    <n v="0"/>
    <n v="0"/>
    <n v="0"/>
    <n v="2"/>
    <n v="0"/>
    <n v="0"/>
    <m/>
    <n v="0"/>
    <m/>
    <m/>
    <m/>
    <m/>
    <m/>
  </r>
  <r>
    <m/>
    <x v="2"/>
    <x v="3"/>
    <x v="0"/>
    <s v="BBAA  "/>
    <s v="Medium"/>
    <n v="75"/>
    <n v="1127"/>
    <n v="30"/>
    <n v="39"/>
    <n v="73"/>
    <n v="91"/>
    <n v="111"/>
    <n v="157"/>
    <n v="162"/>
    <n v="133"/>
    <n v="122"/>
    <n v="85"/>
    <n v="79"/>
    <n v="0"/>
    <n v="45"/>
    <n v="0"/>
    <n v="0"/>
    <n v="0"/>
    <m/>
    <m/>
  </r>
  <r>
    <m/>
    <x v="2"/>
    <x v="3"/>
    <x v="0"/>
    <s v="WWTT  "/>
    <s v="Medium"/>
    <n v="75"/>
    <n v="384"/>
    <n v="14"/>
    <n v="27"/>
    <n v="39"/>
    <n v="24"/>
    <n v="65"/>
    <n v="39"/>
    <n v="88"/>
    <n v="34"/>
    <n v="30"/>
    <n v="0"/>
    <n v="24"/>
    <n v="0"/>
    <n v="0"/>
    <n v="0"/>
    <n v="0"/>
    <n v="0"/>
    <m/>
    <m/>
  </r>
  <r>
    <m/>
    <x v="2"/>
    <x v="4"/>
    <x v="0"/>
    <s v="MISB  "/>
    <s v="Medium"/>
    <n v="85"/>
    <n v="4"/>
    <n v="0"/>
    <n v="0"/>
    <n v="0"/>
    <n v="0"/>
    <n v="0"/>
    <n v="0"/>
    <n v="0"/>
    <n v="0"/>
    <n v="0"/>
    <n v="0"/>
    <n v="4"/>
    <n v="0"/>
    <n v="0"/>
    <n v="0"/>
    <n v="0"/>
    <n v="0"/>
    <m/>
    <m/>
  </r>
  <r>
    <m/>
    <x v="2"/>
    <x v="4"/>
    <x v="0"/>
    <s v="AWMBBH"/>
    <s v="Medium"/>
    <n v="85"/>
    <n v="1"/>
    <m/>
    <m/>
    <m/>
    <m/>
    <m/>
    <m/>
    <m/>
    <n v="1"/>
    <m/>
    <m/>
    <m/>
    <m/>
    <m/>
    <m/>
    <m/>
    <m/>
    <m/>
    <m/>
  </r>
  <r>
    <m/>
    <x v="2"/>
    <x v="4"/>
    <x v="0"/>
    <s v="BBEC"/>
    <s v="Medium"/>
    <n v="85"/>
    <n v="14"/>
    <m/>
    <m/>
    <m/>
    <m/>
    <m/>
    <m/>
    <m/>
    <m/>
    <m/>
    <m/>
    <m/>
    <m/>
    <n v="14"/>
    <m/>
    <m/>
    <m/>
    <m/>
    <m/>
  </r>
  <r>
    <m/>
    <x v="2"/>
    <x v="4"/>
    <x v="0"/>
    <s v="BCWWI  "/>
    <s v="Medium"/>
    <n v="85"/>
    <n v="1"/>
    <m/>
    <m/>
    <n v="1"/>
    <m/>
    <m/>
    <m/>
    <m/>
    <m/>
    <m/>
    <m/>
    <m/>
    <m/>
    <m/>
    <m/>
    <m/>
    <m/>
    <m/>
    <m/>
  </r>
  <r>
    <m/>
    <x v="2"/>
    <x v="4"/>
    <x v="0"/>
    <s v="BKRF"/>
    <s v="Medium"/>
    <n v="85"/>
    <n v="3"/>
    <m/>
    <m/>
    <m/>
    <m/>
    <m/>
    <m/>
    <m/>
    <m/>
    <m/>
    <m/>
    <n v="3"/>
    <m/>
    <m/>
    <m/>
    <m/>
    <m/>
    <m/>
    <m/>
  </r>
  <r>
    <m/>
    <x v="2"/>
    <x v="4"/>
    <x v="0"/>
    <s v="MRSF"/>
    <s v="Medium"/>
    <n v="85"/>
    <n v="1"/>
    <m/>
    <m/>
    <m/>
    <m/>
    <n v="1"/>
    <m/>
    <m/>
    <m/>
    <m/>
    <m/>
    <m/>
    <m/>
    <m/>
    <m/>
    <m/>
    <m/>
    <m/>
    <m/>
  </r>
  <r>
    <m/>
    <x v="2"/>
    <x v="4"/>
    <x v="0"/>
    <s v="NYPE"/>
    <s v="Medium"/>
    <n v="85"/>
    <n v="2"/>
    <m/>
    <m/>
    <m/>
    <m/>
    <m/>
    <m/>
    <n v="1"/>
    <n v="1"/>
    <m/>
    <m/>
    <m/>
    <m/>
    <m/>
    <m/>
    <m/>
    <m/>
    <m/>
    <m/>
  </r>
  <r>
    <m/>
    <x v="2"/>
    <x v="4"/>
    <x v="0"/>
    <s v="OSSG"/>
    <s v="Medium"/>
    <n v="85"/>
    <n v="4"/>
    <m/>
    <m/>
    <m/>
    <m/>
    <m/>
    <m/>
    <n v="4"/>
    <m/>
    <m/>
    <m/>
    <m/>
    <m/>
    <m/>
    <m/>
    <m/>
    <m/>
    <m/>
    <m/>
  </r>
  <r>
    <m/>
    <x v="2"/>
    <x v="4"/>
    <x v="0"/>
    <s v="WEBK"/>
    <s v="Medium"/>
    <n v="85"/>
    <n v="4"/>
    <m/>
    <m/>
    <m/>
    <m/>
    <m/>
    <m/>
    <m/>
    <m/>
    <m/>
    <m/>
    <n v="4"/>
    <m/>
    <m/>
    <m/>
    <m/>
    <m/>
    <m/>
    <m/>
  </r>
  <r>
    <m/>
    <x v="2"/>
    <x v="5"/>
    <x v="0"/>
    <s v="BCPS"/>
    <s v="Medium"/>
    <n v="100"/>
    <n v="5"/>
    <m/>
    <m/>
    <n v="5"/>
    <m/>
    <m/>
    <m/>
    <m/>
    <m/>
    <m/>
    <m/>
    <m/>
    <m/>
    <m/>
    <m/>
    <m/>
    <m/>
    <m/>
    <m/>
  </r>
  <r>
    <m/>
    <x v="2"/>
    <x v="5"/>
    <x v="0"/>
    <s v="BREF"/>
    <s v="Medium"/>
    <n v="100"/>
    <n v="1"/>
    <m/>
    <m/>
    <m/>
    <m/>
    <m/>
    <m/>
    <m/>
    <m/>
    <m/>
    <m/>
    <n v="1"/>
    <m/>
    <m/>
    <m/>
    <m/>
    <m/>
    <m/>
    <m/>
  </r>
  <r>
    <m/>
    <x v="2"/>
    <x v="5"/>
    <x v="0"/>
    <s v="MGAF"/>
    <s v="Medium"/>
    <n v="100"/>
    <n v="1"/>
    <m/>
    <m/>
    <m/>
    <m/>
    <n v="1"/>
    <m/>
    <m/>
    <m/>
    <m/>
    <m/>
    <m/>
    <m/>
    <m/>
    <m/>
    <m/>
    <m/>
    <m/>
    <m/>
  </r>
  <r>
    <m/>
    <x v="2"/>
    <x v="5"/>
    <x v="0"/>
    <s v="MIWI"/>
    <s v="Medium"/>
    <n v="100"/>
    <n v="4"/>
    <m/>
    <m/>
    <m/>
    <m/>
    <m/>
    <m/>
    <m/>
    <m/>
    <n v="4"/>
    <m/>
    <m/>
    <m/>
    <m/>
    <m/>
    <m/>
    <m/>
    <m/>
    <m/>
  </r>
  <r>
    <m/>
    <x v="2"/>
    <x v="5"/>
    <x v="0"/>
    <s v="SBBS  "/>
    <s v="Medium"/>
    <n v="100"/>
    <n v="11"/>
    <n v="0"/>
    <n v="0"/>
    <m/>
    <m/>
    <m/>
    <m/>
    <m/>
    <m/>
    <m/>
    <m/>
    <n v="11"/>
    <n v="0"/>
    <n v="0"/>
    <n v="0"/>
    <n v="0"/>
    <n v="0"/>
    <m/>
    <m/>
  </r>
  <r>
    <m/>
    <x v="2"/>
    <x v="6"/>
    <x v="0"/>
    <s v="BLK   "/>
    <s v="Medium"/>
    <n v="74.95"/>
    <n v="101"/>
    <n v="13"/>
    <n v="13"/>
    <n v="63"/>
    <n v="12"/>
    <n v="0"/>
    <n v="0"/>
    <n v="0"/>
    <n v="0"/>
    <n v="0"/>
    <n v="0"/>
    <n v="0"/>
    <n v="0"/>
    <n v="0"/>
    <n v="0"/>
    <n v="0"/>
    <n v="0"/>
    <m/>
    <m/>
  </r>
  <r>
    <m/>
    <x v="2"/>
    <x v="6"/>
    <x v="0"/>
    <s v="WHT   "/>
    <s v="Medium"/>
    <n v="74.95"/>
    <n v="484"/>
    <n v="38"/>
    <n v="151"/>
    <n v="140"/>
    <n v="113"/>
    <n v="38"/>
    <n v="0"/>
    <n v="0"/>
    <n v="0"/>
    <n v="0"/>
    <n v="0"/>
    <n v="0"/>
    <n v="0"/>
    <n v="3"/>
    <n v="0"/>
    <n v="1"/>
    <n v="0"/>
    <m/>
    <m/>
  </r>
  <r>
    <m/>
    <x v="2"/>
    <x v="7"/>
    <x v="0"/>
    <s v="BKFK"/>
    <s v="Medium"/>
    <m/>
    <n v="1"/>
    <m/>
    <m/>
    <m/>
    <m/>
    <m/>
    <m/>
    <n v="1"/>
    <m/>
    <m/>
    <m/>
    <m/>
    <m/>
    <m/>
    <m/>
    <m/>
    <m/>
    <m/>
    <m/>
  </r>
  <r>
    <m/>
    <x v="2"/>
    <x v="7"/>
    <x v="0"/>
    <s v="MLK21"/>
    <s v="Medium"/>
    <m/>
    <n v="1"/>
    <m/>
    <m/>
    <m/>
    <m/>
    <m/>
    <m/>
    <m/>
    <n v="1"/>
    <m/>
    <m/>
    <m/>
    <m/>
    <m/>
    <m/>
    <m/>
    <m/>
    <m/>
    <m/>
  </r>
  <r>
    <m/>
    <x v="2"/>
    <x v="7"/>
    <x v="0"/>
    <s v="WFK"/>
    <s v="Medium"/>
    <m/>
    <n v="4"/>
    <n v="1"/>
    <m/>
    <m/>
    <m/>
    <n v="3"/>
    <m/>
    <m/>
    <m/>
    <m/>
    <m/>
    <m/>
    <m/>
    <m/>
    <m/>
    <m/>
    <m/>
    <m/>
    <m/>
  </r>
  <r>
    <m/>
    <x v="2"/>
    <x v="7"/>
    <x v="0"/>
    <s v="WNO"/>
    <s v="Medium"/>
    <m/>
    <n v="2"/>
    <m/>
    <m/>
    <m/>
    <m/>
    <m/>
    <m/>
    <m/>
    <n v="1"/>
    <m/>
    <n v="1"/>
    <m/>
    <m/>
    <m/>
    <m/>
    <m/>
    <m/>
    <m/>
    <m/>
  </r>
  <r>
    <m/>
    <x v="2"/>
    <x v="8"/>
    <x v="0"/>
    <s v="SPSN  "/>
    <s v="Medium"/>
    <n v="75"/>
    <n v="63"/>
    <n v="0"/>
    <n v="0"/>
    <n v="22"/>
    <n v="12"/>
    <n v="7"/>
    <n v="20"/>
    <m/>
    <n v="0"/>
    <m/>
    <n v="1"/>
    <n v="0"/>
    <n v="0"/>
    <n v="1"/>
    <n v="0"/>
    <n v="0"/>
    <n v="0"/>
    <m/>
    <m/>
  </r>
  <r>
    <m/>
    <x v="2"/>
    <x v="9"/>
    <x v="1"/>
    <s v="BBAA  "/>
    <s v="Medium"/>
    <n v="75"/>
    <n v="494"/>
    <n v="0"/>
    <n v="0"/>
    <n v="0"/>
    <n v="0"/>
    <n v="0"/>
    <n v="0"/>
    <n v="36"/>
    <n v="51"/>
    <n v="49"/>
    <n v="42"/>
    <n v="58"/>
    <n v="65"/>
    <n v="53"/>
    <n v="38"/>
    <n v="58"/>
    <n v="44"/>
    <m/>
    <m/>
  </r>
  <r>
    <m/>
    <x v="2"/>
    <x v="9"/>
    <x v="1"/>
    <s v="WWTT  "/>
    <s v="Medium"/>
    <n v="75"/>
    <n v="339"/>
    <n v="0"/>
    <n v="0"/>
    <n v="0"/>
    <n v="0"/>
    <n v="0"/>
    <n v="0"/>
    <n v="28"/>
    <n v="28"/>
    <n v="34"/>
    <n v="37"/>
    <n v="48"/>
    <n v="22"/>
    <n v="33"/>
    <n v="19"/>
    <n v="45"/>
    <n v="45"/>
    <m/>
    <m/>
  </r>
  <r>
    <m/>
    <x v="2"/>
    <x v="10"/>
    <x v="1"/>
    <s v="BCWW  "/>
    <s v="Medium"/>
    <n v="100"/>
    <n v="1"/>
    <n v="0"/>
    <n v="0"/>
    <n v="0"/>
    <n v="0"/>
    <n v="0"/>
    <n v="0"/>
    <n v="0"/>
    <n v="0"/>
    <n v="0"/>
    <n v="1"/>
    <n v="0"/>
    <n v="0"/>
    <n v="0"/>
    <n v="0"/>
    <n v="0"/>
    <n v="0"/>
    <m/>
    <m/>
  </r>
  <r>
    <m/>
    <x v="2"/>
    <x v="11"/>
    <x v="1"/>
    <s v="PWCC"/>
    <s v="Medium"/>
    <m/>
    <n v="12"/>
    <m/>
    <m/>
    <m/>
    <m/>
    <m/>
    <m/>
    <m/>
    <m/>
    <n v="1"/>
    <m/>
    <m/>
    <n v="11"/>
    <m/>
    <m/>
    <m/>
    <m/>
    <m/>
    <m/>
  </r>
  <r>
    <m/>
    <x v="2"/>
    <x v="11"/>
    <x v="1"/>
    <s v="WH"/>
    <s v="Medium"/>
    <m/>
    <n v="1"/>
    <m/>
    <m/>
    <m/>
    <m/>
    <m/>
    <m/>
    <m/>
    <m/>
    <n v="1"/>
    <m/>
    <m/>
    <m/>
    <m/>
    <m/>
    <m/>
    <m/>
    <m/>
    <m/>
  </r>
  <r>
    <m/>
    <x v="2"/>
    <x v="12"/>
    <x v="1"/>
    <s v="BBWI  "/>
    <s v="Medium"/>
    <n v="100"/>
    <n v="1"/>
    <n v="0"/>
    <n v="0"/>
    <n v="0"/>
    <n v="0"/>
    <n v="0"/>
    <n v="0"/>
    <n v="0"/>
    <n v="0"/>
    <n v="0"/>
    <n v="1"/>
    <n v="0"/>
    <n v="0"/>
    <n v="0"/>
    <n v="0"/>
    <n v="0"/>
    <n v="0"/>
    <m/>
    <m/>
  </r>
  <r>
    <m/>
    <x v="2"/>
    <x v="13"/>
    <x v="0"/>
    <s v="BKBA  "/>
    <s v="Medium"/>
    <n v="60"/>
    <n v="1"/>
    <n v="0"/>
    <n v="0"/>
    <n v="0"/>
    <n v="0"/>
    <n v="0"/>
    <n v="0"/>
    <n v="0"/>
    <n v="0"/>
    <n v="0"/>
    <n v="0"/>
    <n v="1"/>
    <n v="0"/>
    <n v="0"/>
    <n v="0"/>
    <n v="0"/>
    <n v="0"/>
    <m/>
    <m/>
  </r>
  <r>
    <m/>
    <x v="2"/>
    <x v="13"/>
    <x v="0"/>
    <s v="BKBK  "/>
    <s v="Medium"/>
    <n v="65"/>
    <n v="49"/>
    <n v="0"/>
    <n v="0"/>
    <n v="0"/>
    <n v="0"/>
    <n v="0"/>
    <n v="5"/>
    <n v="0"/>
    <n v="1"/>
    <n v="12"/>
    <m/>
    <m/>
    <n v="0"/>
    <n v="26"/>
    <n v="0"/>
    <n v="5"/>
    <n v="0"/>
    <m/>
    <m/>
  </r>
  <r>
    <m/>
    <x v="2"/>
    <x v="13"/>
    <x v="0"/>
    <s v="CLSW  "/>
    <s v="Medium"/>
    <n v="65"/>
    <n v="5"/>
    <n v="4"/>
    <n v="1"/>
    <n v="0"/>
    <m/>
    <n v="0"/>
    <n v="0"/>
    <n v="0"/>
    <n v="0"/>
    <n v="0"/>
    <n v="0"/>
    <n v="0"/>
    <n v="0"/>
    <n v="0"/>
    <n v="0"/>
    <n v="0"/>
    <n v="0"/>
    <m/>
    <m/>
  </r>
  <r>
    <m/>
    <x v="2"/>
    <x v="13"/>
    <x v="0"/>
    <s v="PRIT  "/>
    <s v="Medium"/>
    <n v="65"/>
    <n v="9"/>
    <n v="0"/>
    <n v="0"/>
    <n v="9"/>
    <n v="0"/>
    <n v="0"/>
    <n v="0"/>
    <n v="0"/>
    <n v="0"/>
    <n v="0"/>
    <n v="0"/>
    <n v="0"/>
    <n v="0"/>
    <n v="0"/>
    <n v="0"/>
    <n v="0"/>
    <n v="0"/>
    <m/>
    <m/>
  </r>
  <r>
    <m/>
    <x v="2"/>
    <x v="13"/>
    <x v="0"/>
    <s v="TBLW  "/>
    <s v="Medium"/>
    <n v="60"/>
    <n v="10"/>
    <n v="0"/>
    <n v="0"/>
    <n v="0"/>
    <n v="0"/>
    <n v="0"/>
    <n v="0"/>
    <n v="10"/>
    <n v="0"/>
    <n v="0"/>
    <n v="0"/>
    <n v="0"/>
    <n v="0"/>
    <n v="0"/>
    <n v="0"/>
    <n v="0"/>
    <n v="0"/>
    <m/>
    <m/>
  </r>
  <r>
    <m/>
    <x v="2"/>
    <x v="13"/>
    <x v="0"/>
    <s v="UPSY  "/>
    <s v="Medium"/>
    <n v="60"/>
    <n v="1"/>
    <n v="0"/>
    <n v="0"/>
    <n v="0"/>
    <n v="0"/>
    <n v="0"/>
    <n v="0"/>
    <n v="0"/>
    <n v="0"/>
    <n v="0"/>
    <n v="0"/>
    <n v="1"/>
    <n v="0"/>
    <n v="0"/>
    <n v="0"/>
    <n v="0"/>
    <n v="0"/>
    <m/>
    <m/>
  </r>
  <r>
    <m/>
    <x v="2"/>
    <x v="13"/>
    <x v="0"/>
    <s v="WWWH  "/>
    <s v="Medium"/>
    <n v="65"/>
    <n v="725"/>
    <n v="28"/>
    <n v="27"/>
    <n v="59"/>
    <n v="19"/>
    <n v="80"/>
    <n v="45"/>
    <n v="79"/>
    <n v="40"/>
    <n v="284"/>
    <n v="34"/>
    <n v="6"/>
    <n v="0"/>
    <n v="0"/>
    <n v="0"/>
    <n v="24"/>
    <n v="0"/>
    <m/>
    <m/>
  </r>
  <r>
    <m/>
    <x v="2"/>
    <x v="14"/>
    <x v="0"/>
    <s v="BKBA  "/>
    <s v="Medium"/>
    <n v="60"/>
    <n v="17"/>
    <n v="4"/>
    <n v="0"/>
    <n v="1"/>
    <n v="11"/>
    <n v="0"/>
    <n v="0"/>
    <m/>
    <n v="0"/>
    <n v="0"/>
    <n v="1"/>
    <n v="0"/>
    <n v="0"/>
    <n v="0"/>
    <n v="0"/>
    <n v="0"/>
    <n v="0"/>
    <m/>
    <m/>
  </r>
  <r>
    <m/>
    <x v="2"/>
    <x v="14"/>
    <x v="0"/>
    <s v="SUOM  "/>
    <s v="Medium"/>
    <n v="60"/>
    <n v="2"/>
    <n v="0"/>
    <n v="0"/>
    <m/>
    <n v="0"/>
    <n v="0"/>
    <n v="0"/>
    <n v="0"/>
    <n v="0"/>
    <n v="0"/>
    <n v="1"/>
    <n v="0"/>
    <n v="0"/>
    <n v="1"/>
    <n v="0"/>
    <n v="0"/>
    <n v="0"/>
    <m/>
    <m/>
  </r>
  <r>
    <m/>
    <x v="2"/>
    <x v="14"/>
    <x v="0"/>
    <s v="TBLW  "/>
    <s v="Medium"/>
    <n v="60"/>
    <n v="35"/>
    <n v="10"/>
    <n v="9"/>
    <n v="4"/>
    <n v="1"/>
    <n v="0"/>
    <n v="3"/>
    <m/>
    <n v="0"/>
    <n v="0"/>
    <n v="0"/>
    <n v="6"/>
    <n v="0"/>
    <n v="2"/>
    <n v="0"/>
    <n v="0"/>
    <n v="0"/>
    <m/>
    <m/>
  </r>
  <r>
    <m/>
    <x v="2"/>
    <x v="15"/>
    <x v="0"/>
    <s v="ONCS  "/>
    <s v="Medium"/>
    <n v="100"/>
    <n v="44"/>
    <n v="0"/>
    <n v="0"/>
    <n v="12"/>
    <n v="15"/>
    <n v="0"/>
    <n v="0"/>
    <n v="0"/>
    <n v="0"/>
    <n v="0"/>
    <n v="16"/>
    <n v="0"/>
    <n v="0"/>
    <n v="1"/>
    <n v="0"/>
    <n v="0"/>
    <n v="0"/>
    <m/>
    <m/>
  </r>
  <r>
    <m/>
    <x v="2"/>
    <x v="15"/>
    <x v="0"/>
    <s v="SNCH  "/>
    <s v="Medium"/>
    <n v="100"/>
    <n v="125"/>
    <n v="6"/>
    <n v="0"/>
    <n v="10"/>
    <n v="17"/>
    <n v="7"/>
    <n v="8"/>
    <n v="12"/>
    <n v="44"/>
    <n v="16"/>
    <n v="5"/>
    <n v="0"/>
    <n v="0"/>
    <n v="0"/>
    <n v="0"/>
    <n v="0"/>
    <n v="0"/>
    <m/>
    <m/>
  </r>
  <r>
    <m/>
    <x v="2"/>
    <x v="16"/>
    <x v="0"/>
    <s v="BZRP  "/>
    <s v="Medium"/>
    <n v="100"/>
    <n v="14"/>
    <n v="0"/>
    <n v="0"/>
    <n v="0"/>
    <n v="0"/>
    <n v="0"/>
    <n v="11"/>
    <n v="0"/>
    <n v="0"/>
    <n v="0"/>
    <n v="3"/>
    <n v="0"/>
    <n v="0"/>
    <n v="0"/>
    <n v="0"/>
    <n v="0"/>
    <n v="0"/>
    <m/>
    <m/>
  </r>
  <r>
    <m/>
    <x v="2"/>
    <x v="16"/>
    <x v="0"/>
    <s v="PIOU  "/>
    <s v="Medium"/>
    <n v="100"/>
    <n v="2"/>
    <n v="0"/>
    <n v="0"/>
    <n v="0"/>
    <n v="0"/>
    <n v="1"/>
    <n v="1"/>
    <n v="0"/>
    <n v="0"/>
    <n v="0"/>
    <n v="0"/>
    <n v="0"/>
    <n v="0"/>
    <n v="0"/>
    <n v="0"/>
    <n v="0"/>
    <n v="0"/>
    <m/>
    <m/>
  </r>
  <r>
    <m/>
    <x v="2"/>
    <x v="16"/>
    <x v="0"/>
    <s v="UMBR  "/>
    <s v="Medium"/>
    <n v="100"/>
    <n v="1"/>
    <n v="0"/>
    <n v="0"/>
    <n v="0"/>
    <n v="0"/>
    <n v="0"/>
    <m/>
    <n v="0"/>
    <n v="0"/>
    <n v="1"/>
    <m/>
    <n v="0"/>
    <n v="0"/>
    <n v="0"/>
    <n v="0"/>
    <n v="0"/>
    <n v="0"/>
    <m/>
    <m/>
  </r>
  <r>
    <m/>
    <x v="2"/>
    <x v="3"/>
    <x v="0"/>
    <s v="BBZZ  "/>
    <s v="Wide"/>
    <n v="75"/>
    <n v="139"/>
    <n v="11"/>
    <n v="8"/>
    <n v="18"/>
    <n v="16"/>
    <n v="18"/>
    <n v="12"/>
    <n v="15"/>
    <n v="13"/>
    <n v="7"/>
    <n v="8"/>
    <n v="12"/>
    <n v="0"/>
    <n v="1"/>
    <n v="0"/>
    <n v="0"/>
    <n v="0"/>
    <m/>
    <m/>
  </r>
  <r>
    <m/>
    <x v="2"/>
    <x v="3"/>
    <x v="0"/>
    <s v="WWTZ  "/>
    <s v="Wide"/>
    <n v="75"/>
    <n v="135"/>
    <n v="9"/>
    <n v="8"/>
    <n v="12"/>
    <n v="15"/>
    <n v="9"/>
    <n v="11"/>
    <n v="15"/>
    <n v="20"/>
    <n v="8"/>
    <n v="12"/>
    <n v="12"/>
    <n v="0"/>
    <n v="4"/>
    <n v="0"/>
    <n v="0"/>
    <n v="0"/>
    <m/>
    <m/>
  </r>
  <r>
    <m/>
    <x v="2"/>
    <x v="6"/>
    <x v="0"/>
    <s v="BLZ   "/>
    <s v="Wide"/>
    <n v="74.95"/>
    <n v="168"/>
    <n v="4"/>
    <n v="1"/>
    <n v="4"/>
    <n v="0"/>
    <n v="0"/>
    <n v="22"/>
    <n v="22"/>
    <n v="17"/>
    <n v="11"/>
    <n v="11"/>
    <n v="33"/>
    <n v="0"/>
    <n v="43"/>
    <n v="0"/>
    <n v="0"/>
    <n v="0"/>
    <m/>
    <m/>
  </r>
  <r>
    <m/>
    <x v="2"/>
    <x v="6"/>
    <x v="0"/>
    <s v="WHZ   "/>
    <s v="Wide"/>
    <n v="74.95"/>
    <n v="4"/>
    <n v="1"/>
    <n v="3"/>
    <n v="0"/>
    <n v="0"/>
    <m/>
    <n v="0"/>
    <n v="0"/>
    <m/>
    <m/>
    <m/>
    <m/>
    <n v="0"/>
    <n v="0"/>
    <n v="0"/>
    <n v="0"/>
    <n v="0"/>
    <m/>
    <m/>
  </r>
  <r>
    <m/>
    <x v="2"/>
    <x v="9"/>
    <x v="1"/>
    <s v="BBZZ  "/>
    <s v="Wide"/>
    <n v="75"/>
    <n v="196"/>
    <n v="0"/>
    <n v="0"/>
    <n v="0"/>
    <n v="0"/>
    <n v="0"/>
    <n v="0"/>
    <n v="20"/>
    <n v="17"/>
    <n v="12"/>
    <n v="12"/>
    <n v="35"/>
    <n v="25"/>
    <n v="20"/>
    <n v="18"/>
    <n v="22"/>
    <n v="15"/>
    <m/>
    <m/>
  </r>
  <r>
    <m/>
    <x v="2"/>
    <x v="9"/>
    <x v="1"/>
    <s v="WWTZ  "/>
    <s v="Wide"/>
    <n v="75"/>
    <n v="125"/>
    <n v="0"/>
    <n v="0"/>
    <n v="0"/>
    <n v="0"/>
    <n v="0"/>
    <n v="0"/>
    <n v="14"/>
    <n v="12"/>
    <n v="5"/>
    <n v="1"/>
    <n v="24"/>
    <n v="14"/>
    <n v="13"/>
    <n v="8"/>
    <n v="21"/>
    <n v="13"/>
    <m/>
    <m/>
  </r>
  <r>
    <m/>
    <x v="2"/>
    <x v="13"/>
    <x v="0"/>
    <s v="BLZ   "/>
    <s v="Wide"/>
    <n v="65"/>
    <n v="136"/>
    <n v="13"/>
    <n v="19"/>
    <n v="8"/>
    <n v="0"/>
    <n v="18"/>
    <n v="0"/>
    <n v="21"/>
    <n v="34"/>
    <n v="13"/>
    <n v="0"/>
    <n v="1"/>
    <n v="0"/>
    <n v="7"/>
    <n v="0"/>
    <n v="2"/>
    <n v="0"/>
    <m/>
    <m/>
  </r>
  <r>
    <m/>
    <x v="2"/>
    <x v="13"/>
    <x v="0"/>
    <s v="WHZ   "/>
    <s v="Wide"/>
    <n v="65"/>
    <n v="69"/>
    <n v="29"/>
    <n v="3"/>
    <n v="0"/>
    <n v="0"/>
    <n v="0"/>
    <n v="3"/>
    <n v="0"/>
    <n v="18"/>
    <n v="0"/>
    <n v="0"/>
    <n v="0"/>
    <n v="0"/>
    <n v="7"/>
    <n v="0"/>
    <n v="9"/>
    <n v="0"/>
    <m/>
    <m/>
  </r>
  <r>
    <m/>
    <x v="2"/>
    <x v="17"/>
    <x v="0"/>
    <s v="NAWH"/>
    <s v="Medium"/>
    <n v="70"/>
    <n v="10"/>
    <m/>
    <n v="9"/>
    <m/>
    <m/>
    <m/>
    <m/>
    <m/>
    <m/>
    <m/>
    <n v="1"/>
    <m/>
    <m/>
    <m/>
    <m/>
    <m/>
    <m/>
    <m/>
    <m/>
  </r>
  <r>
    <m/>
    <x v="2"/>
    <x v="17"/>
    <x v="0"/>
    <s v="TITP"/>
    <s v="Medium"/>
    <n v="70"/>
    <n v="1"/>
    <m/>
    <m/>
    <m/>
    <m/>
    <m/>
    <m/>
    <m/>
    <m/>
    <n v="1"/>
    <m/>
    <m/>
    <m/>
    <m/>
    <m/>
    <m/>
    <m/>
    <m/>
    <m/>
  </r>
  <r>
    <m/>
    <x v="2"/>
    <x v="18"/>
    <x v="0"/>
    <s v="BCBA  "/>
    <s v="Medium"/>
    <n v="110"/>
    <n v="23"/>
    <n v="12"/>
    <n v="11"/>
    <n v="0"/>
    <n v="0"/>
    <n v="0"/>
    <n v="0"/>
    <n v="0"/>
    <n v="0"/>
    <n v="0"/>
    <n v="0"/>
    <n v="0"/>
    <n v="0"/>
    <n v="0"/>
    <n v="0"/>
    <n v="0"/>
    <m/>
    <m/>
    <m/>
  </r>
  <r>
    <m/>
    <x v="2"/>
    <x v="18"/>
    <x v="0"/>
    <s v="WHPD  "/>
    <s v="Medium"/>
    <n v="110"/>
    <n v="493"/>
    <n v="24"/>
    <n v="24"/>
    <n v="22"/>
    <n v="23"/>
    <n v="58"/>
    <n v="71"/>
    <n v="95"/>
    <n v="48"/>
    <n v="58"/>
    <n v="22"/>
    <n v="48"/>
    <n v="0"/>
    <n v="0"/>
    <n v="0"/>
    <n v="0"/>
    <m/>
    <m/>
    <m/>
  </r>
  <r>
    <m/>
    <x v="2"/>
    <x v="18"/>
    <x v="0"/>
    <s v="WHSY  "/>
    <s v="Medium"/>
    <n v="110"/>
    <n v="486"/>
    <n v="23"/>
    <n v="24"/>
    <n v="12"/>
    <n v="10"/>
    <n v="70"/>
    <n v="72"/>
    <n v="95"/>
    <n v="48"/>
    <n v="60"/>
    <n v="24"/>
    <n v="48"/>
    <n v="0"/>
    <n v="0"/>
    <n v="0"/>
    <n v="0"/>
    <m/>
    <m/>
    <m/>
  </r>
  <r>
    <m/>
    <x v="2"/>
    <x v="19"/>
    <x v="1"/>
    <s v="BABC  "/>
    <s v="Medium"/>
    <n v="110"/>
    <n v="558"/>
    <n v="0"/>
    <n v="0"/>
    <n v="0"/>
    <n v="0"/>
    <n v="0"/>
    <n v="0"/>
    <n v="45"/>
    <n v="46"/>
    <n v="67"/>
    <n v="69"/>
    <n v="80"/>
    <n v="70"/>
    <n v="79"/>
    <n v="67"/>
    <n v="35"/>
    <m/>
    <m/>
    <m/>
  </r>
  <r>
    <m/>
    <x v="2"/>
    <x v="19"/>
    <x v="1"/>
    <s v="WTNY  "/>
    <s v="Medium"/>
    <n v="110"/>
    <n v="572"/>
    <n v="0"/>
    <n v="0"/>
    <n v="0"/>
    <n v="0"/>
    <n v="0"/>
    <n v="0"/>
    <n v="59"/>
    <n v="48"/>
    <n v="70"/>
    <n v="72"/>
    <n v="72"/>
    <n v="72"/>
    <n v="84"/>
    <n v="72"/>
    <n v="23"/>
    <m/>
    <m/>
    <m/>
  </r>
  <r>
    <m/>
    <x v="2"/>
    <x v="19"/>
    <x v="1"/>
    <s v="KNINVWW"/>
    <s v="Medium"/>
    <n v="110"/>
    <n v="2"/>
    <m/>
    <m/>
    <m/>
    <m/>
    <m/>
    <m/>
    <n v="1"/>
    <m/>
    <n v="1"/>
    <m/>
    <m/>
    <m/>
    <m/>
    <m/>
    <m/>
    <m/>
    <m/>
    <m/>
  </r>
  <r>
    <m/>
    <x v="2"/>
    <x v="20"/>
    <x v="1"/>
    <s v="APIOU"/>
    <s v="Medium"/>
    <m/>
    <n v="3"/>
    <m/>
    <m/>
    <m/>
    <m/>
    <m/>
    <m/>
    <m/>
    <m/>
    <m/>
    <m/>
    <m/>
    <m/>
    <n v="2"/>
    <m/>
    <n v="1"/>
    <m/>
    <m/>
    <m/>
  </r>
  <r>
    <m/>
    <x v="2"/>
    <x v="21"/>
    <x v="1"/>
    <s v="MCWI"/>
    <s v="Medium"/>
    <m/>
    <n v="6"/>
    <m/>
    <m/>
    <m/>
    <m/>
    <m/>
    <m/>
    <m/>
    <m/>
    <n v="6"/>
    <m/>
    <m/>
    <m/>
    <m/>
    <m/>
    <m/>
    <m/>
    <m/>
    <m/>
  </r>
  <r>
    <m/>
    <x v="2"/>
    <x v="22"/>
    <x v="0"/>
    <s v="GGWH"/>
    <s v="Medium"/>
    <m/>
    <n v="5"/>
    <m/>
    <m/>
    <m/>
    <m/>
    <m/>
    <m/>
    <n v="5"/>
    <m/>
    <m/>
    <m/>
    <m/>
    <m/>
    <m/>
    <m/>
    <m/>
    <m/>
    <m/>
    <m/>
  </r>
  <r>
    <m/>
    <x v="2"/>
    <x v="22"/>
    <x v="0"/>
    <s v="WHCM"/>
    <s v="Medium"/>
    <m/>
    <n v="1"/>
    <m/>
    <m/>
    <n v="1"/>
    <m/>
    <m/>
    <m/>
    <m/>
    <m/>
    <m/>
    <m/>
    <m/>
    <m/>
    <m/>
    <m/>
    <m/>
    <m/>
    <m/>
    <m/>
  </r>
  <r>
    <m/>
    <x v="2"/>
    <x v="23"/>
    <x v="0"/>
    <s v="NWH"/>
    <s v="Medium"/>
    <m/>
    <n v="3"/>
    <m/>
    <m/>
    <m/>
    <n v="3"/>
    <m/>
    <m/>
    <m/>
    <m/>
    <m/>
    <m/>
    <m/>
    <m/>
    <m/>
    <m/>
    <m/>
    <m/>
    <m/>
    <m/>
  </r>
  <r>
    <m/>
    <x v="2"/>
    <x v="24"/>
    <x v="0"/>
    <s v="COPC"/>
    <s v="Medium"/>
    <m/>
    <n v="2"/>
    <m/>
    <m/>
    <m/>
    <m/>
    <m/>
    <m/>
    <m/>
    <m/>
    <m/>
    <m/>
    <m/>
    <m/>
    <n v="2"/>
    <m/>
    <m/>
    <m/>
    <m/>
    <m/>
  </r>
  <r>
    <m/>
    <x v="2"/>
    <x v="25"/>
    <x v="1"/>
    <s v="BLSF"/>
    <s v="Medium"/>
    <m/>
    <n v="4"/>
    <m/>
    <m/>
    <m/>
    <m/>
    <m/>
    <m/>
    <m/>
    <m/>
    <m/>
    <m/>
    <m/>
    <m/>
    <m/>
    <n v="4"/>
    <m/>
    <m/>
    <m/>
    <m/>
  </r>
  <r>
    <m/>
    <x v="2"/>
    <x v="18"/>
    <x v="0"/>
    <s v="BCBZ  "/>
    <s v="Wide"/>
    <n v="110"/>
    <n v="568"/>
    <n v="12"/>
    <n v="12"/>
    <n v="24"/>
    <n v="35"/>
    <n v="58"/>
    <n v="58"/>
    <n v="94"/>
    <n v="68"/>
    <n v="68"/>
    <n v="46"/>
    <n v="57"/>
    <n v="0"/>
    <n v="36"/>
    <n v="0"/>
    <n v="0"/>
    <m/>
    <m/>
    <m/>
  </r>
  <r>
    <m/>
    <x v="2"/>
    <x v="18"/>
    <x v="0"/>
    <s v="WHPZ  "/>
    <s v="Wide"/>
    <n v="110"/>
    <n v="887"/>
    <n v="12"/>
    <n v="24"/>
    <n v="36"/>
    <n v="35"/>
    <n v="95"/>
    <n v="95"/>
    <n v="142"/>
    <n v="89"/>
    <n v="132"/>
    <n v="84"/>
    <n v="83"/>
    <n v="0"/>
    <n v="60"/>
    <n v="0"/>
    <n v="0"/>
    <m/>
    <m/>
    <m/>
  </r>
  <r>
    <m/>
    <x v="2"/>
    <x v="18"/>
    <x v="0"/>
    <s v="WHSZ  "/>
    <s v="Wide"/>
    <n v="110"/>
    <n v="868"/>
    <n v="12"/>
    <n v="24"/>
    <n v="35"/>
    <n v="36"/>
    <n v="84"/>
    <n v="95"/>
    <n v="132"/>
    <n v="93"/>
    <n v="132"/>
    <n v="82"/>
    <n v="83"/>
    <n v="0"/>
    <n v="60"/>
    <n v="0"/>
    <n v="0"/>
    <m/>
    <m/>
    <m/>
  </r>
  <r>
    <m/>
    <x v="2"/>
    <x v="19"/>
    <x v="1"/>
    <s v="BABZ  "/>
    <s v="Wide"/>
    <n v="110"/>
    <n v="393"/>
    <n v="0"/>
    <n v="0"/>
    <n v="0"/>
    <n v="0"/>
    <n v="0"/>
    <n v="0"/>
    <n v="22"/>
    <n v="33"/>
    <n v="45"/>
    <n v="45"/>
    <n v="57"/>
    <n v="45"/>
    <n v="57"/>
    <n v="56"/>
    <n v="33"/>
    <m/>
    <m/>
    <m/>
  </r>
  <r>
    <m/>
    <x v="2"/>
    <x v="19"/>
    <x v="1"/>
    <s v="WTNZ  "/>
    <s v="Wide"/>
    <n v="110"/>
    <n v="389"/>
    <n v="0"/>
    <n v="0"/>
    <n v="0"/>
    <n v="0"/>
    <n v="0"/>
    <n v="0"/>
    <n v="24"/>
    <n v="34"/>
    <n v="45"/>
    <n v="48"/>
    <n v="60"/>
    <n v="35"/>
    <n v="48"/>
    <n v="59"/>
    <n v="36"/>
    <m/>
    <m/>
    <m/>
  </r>
  <r>
    <m/>
    <x v="3"/>
    <x v="26"/>
    <x v="2"/>
    <s v="NVY   "/>
    <s v="Medium"/>
    <n v="45"/>
    <n v="71"/>
    <n v="0"/>
    <m/>
    <n v="0"/>
    <m/>
    <n v="1"/>
    <m/>
    <n v="0"/>
    <m/>
    <n v="28"/>
    <m/>
    <n v="0"/>
    <m/>
    <n v="7"/>
    <m/>
    <n v="0"/>
    <n v="22"/>
    <n v="6"/>
    <n v="7"/>
  </r>
  <r>
    <m/>
    <x v="3"/>
    <x v="26"/>
    <x v="2"/>
    <s v="OLBK  "/>
    <s v="Medium"/>
    <n v="45"/>
    <n v="908"/>
    <n v="6"/>
    <m/>
    <n v="16"/>
    <m/>
    <n v="80"/>
    <m/>
    <n v="180"/>
    <m/>
    <n v="121"/>
    <m/>
    <n v="114"/>
    <m/>
    <n v="0"/>
    <m/>
    <n v="104"/>
    <n v="126"/>
    <n v="85"/>
    <n v="76"/>
  </r>
  <r>
    <m/>
    <x v="3"/>
    <x v="26"/>
    <x v="2"/>
    <s v="PWPW  "/>
    <s v="Medium"/>
    <n v="45"/>
    <n v="11"/>
    <n v="0"/>
    <m/>
    <n v="1"/>
    <m/>
    <n v="0"/>
    <m/>
    <n v="0"/>
    <m/>
    <n v="0"/>
    <m/>
    <n v="0"/>
    <m/>
    <n v="0"/>
    <m/>
    <n v="0"/>
    <n v="0"/>
    <n v="10"/>
    <n v="0"/>
  </r>
  <r>
    <m/>
    <x v="3"/>
    <x v="27"/>
    <x v="2"/>
    <s v="ACHT  "/>
    <s v="Medium"/>
    <n v="45"/>
    <n v="17"/>
    <n v="0"/>
    <m/>
    <n v="9"/>
    <m/>
    <n v="0"/>
    <m/>
    <n v="0"/>
    <m/>
    <n v="7"/>
    <m/>
    <n v="1"/>
    <m/>
    <n v="0"/>
    <m/>
    <n v="0"/>
    <n v="0"/>
    <n v="0"/>
    <n v="0"/>
  </r>
  <r>
    <m/>
    <x v="3"/>
    <x v="27"/>
    <x v="2"/>
    <s v="BUBM  "/>
    <s v="Medium"/>
    <n v="45"/>
    <n v="80"/>
    <n v="0"/>
    <m/>
    <n v="11"/>
    <m/>
    <n v="6"/>
    <m/>
    <n v="16"/>
    <m/>
    <n v="9"/>
    <m/>
    <n v="38"/>
    <m/>
    <n v="0"/>
    <m/>
    <n v="0"/>
    <n v="0"/>
    <n v="0"/>
    <n v="0"/>
  </r>
  <r>
    <m/>
    <x v="3"/>
    <x v="27"/>
    <x v="2"/>
    <s v="DAPA  "/>
    <s v="Medium"/>
    <n v="45"/>
    <n v="27"/>
    <n v="0"/>
    <m/>
    <n v="0"/>
    <m/>
    <n v="0"/>
    <m/>
    <n v="0"/>
    <m/>
    <n v="9"/>
    <m/>
    <n v="8"/>
    <m/>
    <n v="10"/>
    <m/>
    <n v="0"/>
    <n v="0"/>
    <n v="0"/>
    <n v="0"/>
  </r>
  <r>
    <m/>
    <x v="3"/>
    <x v="27"/>
    <x v="2"/>
    <s v="LDSH  "/>
    <s v="Medium"/>
    <n v="45"/>
    <n v="9"/>
    <n v="0"/>
    <m/>
    <n v="0"/>
    <m/>
    <n v="9"/>
    <m/>
    <n v="0"/>
    <m/>
    <n v="0"/>
    <m/>
    <n v="0"/>
    <m/>
    <n v="0"/>
    <m/>
    <n v="0"/>
    <n v="0"/>
    <n v="0"/>
    <n v="0"/>
  </r>
  <r>
    <m/>
    <x v="3"/>
    <x v="27"/>
    <x v="2"/>
    <s v="MTFD  "/>
    <s v="Medium"/>
    <n v="45"/>
    <n v="658"/>
    <n v="0"/>
    <m/>
    <n v="48"/>
    <m/>
    <n v="117"/>
    <m/>
    <n v="182"/>
    <m/>
    <n v="166"/>
    <m/>
    <n v="112"/>
    <m/>
    <n v="33"/>
    <m/>
    <n v="0"/>
    <n v="0"/>
    <n v="0"/>
    <n v="0"/>
  </r>
  <r>
    <m/>
    <x v="3"/>
    <x v="27"/>
    <x v="2"/>
    <s v="PAIS  "/>
    <s v="Medium"/>
    <n v="45"/>
    <n v="16"/>
    <n v="3"/>
    <m/>
    <m/>
    <m/>
    <n v="11"/>
    <m/>
    <n v="2"/>
    <m/>
    <m/>
    <m/>
    <m/>
    <m/>
    <m/>
    <m/>
    <n v="0"/>
    <n v="0"/>
    <n v="0"/>
    <n v="0"/>
  </r>
  <r>
    <m/>
    <x v="3"/>
    <x v="27"/>
    <x v="2"/>
    <s v="RAWA  "/>
    <s v="Medium"/>
    <n v="45"/>
    <n v="18"/>
    <n v="0"/>
    <m/>
    <n v="9"/>
    <m/>
    <n v="0"/>
    <m/>
    <n v="0"/>
    <m/>
    <n v="0"/>
    <m/>
    <n v="0"/>
    <m/>
    <n v="9"/>
    <m/>
    <n v="0"/>
    <n v="0"/>
    <n v="0"/>
    <n v="0"/>
  </r>
  <r>
    <m/>
    <x v="3"/>
    <x v="27"/>
    <x v="2"/>
    <s v="STHS  "/>
    <s v="Medium"/>
    <n v="40"/>
    <n v="3"/>
    <n v="0"/>
    <m/>
    <n v="2"/>
    <m/>
    <n v="0"/>
    <m/>
    <n v="1"/>
    <m/>
    <n v="0"/>
    <m/>
    <n v="0"/>
    <m/>
    <n v="0"/>
    <m/>
    <n v="0"/>
    <n v="0"/>
    <n v="0"/>
    <n v="0"/>
  </r>
  <r>
    <m/>
    <x v="3"/>
    <x v="27"/>
    <x v="2"/>
    <s v="OWBA"/>
    <s v="Medium"/>
    <n v="40"/>
    <n v="2"/>
    <n v="2"/>
    <m/>
    <m/>
    <m/>
    <m/>
    <m/>
    <m/>
    <m/>
    <m/>
    <m/>
    <m/>
    <m/>
    <m/>
    <m/>
    <m/>
    <m/>
    <m/>
    <m/>
  </r>
  <r>
    <m/>
    <x v="3"/>
    <x v="28"/>
    <x v="2"/>
    <s v="FIFF  "/>
    <s v="Medium"/>
    <n v="45"/>
    <n v="0"/>
    <n v="0"/>
    <m/>
    <n v="0"/>
    <m/>
    <n v="0"/>
    <m/>
    <n v="0"/>
    <m/>
    <n v="0"/>
    <m/>
    <n v="0"/>
    <m/>
    <n v="0"/>
    <m/>
    <n v="0"/>
    <n v="0"/>
    <n v="0"/>
    <n v="0"/>
  </r>
  <r>
    <m/>
    <x v="3"/>
    <x v="28"/>
    <x v="2"/>
    <s v="LULV  "/>
    <s v="Medium"/>
    <n v="45"/>
    <n v="3342"/>
    <n v="0"/>
    <m/>
    <n v="0"/>
    <m/>
    <n v="828"/>
    <m/>
    <n v="1842"/>
    <m/>
    <n v="123"/>
    <m/>
    <n v="549"/>
    <m/>
    <n v="0"/>
    <m/>
    <n v="0"/>
    <n v="0"/>
    <n v="0"/>
    <n v="0"/>
  </r>
  <r>
    <m/>
    <x v="3"/>
    <x v="28"/>
    <x v="2"/>
    <s v="PGNV  "/>
    <s v="Medium"/>
    <n v="45"/>
    <n v="64"/>
    <n v="0"/>
    <m/>
    <n v="0"/>
    <m/>
    <n v="0"/>
    <m/>
    <n v="42"/>
    <m/>
    <n v="13"/>
    <m/>
    <n v="0"/>
    <m/>
    <n v="9"/>
    <m/>
    <n v="0"/>
    <n v="0"/>
    <n v="0"/>
    <n v="0"/>
  </r>
  <r>
    <m/>
    <x v="3"/>
    <x v="28"/>
    <x v="2"/>
    <s v="PRSP  "/>
    <s v="Medium"/>
    <n v="45"/>
    <n v="64"/>
    <n v="0"/>
    <m/>
    <n v="0"/>
    <m/>
    <n v="0"/>
    <m/>
    <n v="64"/>
    <m/>
    <n v="0"/>
    <m/>
    <n v="0"/>
    <m/>
    <n v="0"/>
    <m/>
    <n v="0"/>
    <n v="0"/>
    <n v="0"/>
    <n v="0"/>
  </r>
  <r>
    <m/>
    <x v="3"/>
    <x v="28"/>
    <x v="2"/>
    <s v="ROSB  "/>
    <s v="Medium"/>
    <n v="45"/>
    <n v="11"/>
    <n v="0"/>
    <m/>
    <n v="0"/>
    <m/>
    <n v="0"/>
    <m/>
    <n v="0"/>
    <m/>
    <n v="6"/>
    <m/>
    <n v="5"/>
    <m/>
    <n v="0"/>
    <m/>
    <n v="0"/>
    <n v="0"/>
    <n v="0"/>
    <n v="0"/>
  </r>
  <r>
    <m/>
    <x v="3"/>
    <x v="28"/>
    <x v="2"/>
    <s v="VITD  "/>
    <s v="Medium"/>
    <n v="45"/>
    <n v="0"/>
    <n v="0"/>
    <m/>
    <n v="0"/>
    <m/>
    <n v="0"/>
    <m/>
    <n v="0"/>
    <m/>
    <n v="0"/>
    <m/>
    <n v="0"/>
    <m/>
    <n v="0"/>
    <m/>
    <n v="0"/>
    <n v="0"/>
    <n v="0"/>
    <n v="0"/>
  </r>
  <r>
    <m/>
    <x v="3"/>
    <x v="29"/>
    <x v="2"/>
    <s v="DIDT  "/>
    <s v="Medium"/>
    <n v="45"/>
    <n v="30"/>
    <n v="0"/>
    <m/>
    <n v="9"/>
    <m/>
    <m/>
    <m/>
    <n v="8"/>
    <m/>
    <n v="9"/>
    <m/>
    <m/>
    <m/>
    <n v="4"/>
    <m/>
    <n v="0"/>
    <n v="0"/>
    <n v="0"/>
    <n v="0"/>
  </r>
  <r>
    <m/>
    <x v="3"/>
    <x v="29"/>
    <x v="2"/>
    <s v="HTPPA "/>
    <s v="Medium"/>
    <n v="45"/>
    <n v="1"/>
    <m/>
    <m/>
    <m/>
    <m/>
    <m/>
    <m/>
    <m/>
    <m/>
    <m/>
    <m/>
    <m/>
    <m/>
    <n v="1"/>
    <m/>
    <m/>
    <m/>
    <n v="0"/>
    <n v="0"/>
  </r>
  <r>
    <m/>
    <x v="3"/>
    <x v="29"/>
    <x v="2"/>
    <s v="PLPU  "/>
    <s v="Medium"/>
    <n v="45"/>
    <n v="13"/>
    <m/>
    <m/>
    <n v="0"/>
    <m/>
    <m/>
    <m/>
    <m/>
    <m/>
    <n v="0"/>
    <m/>
    <n v="13"/>
    <m/>
    <n v="0"/>
    <m/>
    <n v="0"/>
    <n v="0"/>
    <n v="0"/>
    <n v="0"/>
  </r>
  <r>
    <m/>
    <x v="3"/>
    <x v="29"/>
    <x v="2"/>
    <s v="SKCRS "/>
    <s v="Medium"/>
    <n v="45"/>
    <n v="179"/>
    <n v="0"/>
    <m/>
    <n v="0"/>
    <m/>
    <n v="0"/>
    <m/>
    <n v="0"/>
    <m/>
    <n v="29"/>
    <m/>
    <n v="30"/>
    <m/>
    <n v="17"/>
    <m/>
    <n v="38"/>
    <n v="15"/>
    <n v="30"/>
    <n v="20"/>
  </r>
  <r>
    <m/>
    <x v="3"/>
    <x v="29"/>
    <x v="2"/>
    <s v="TWNO  "/>
    <s v="Medium"/>
    <n v="45"/>
    <n v="0"/>
    <m/>
    <m/>
    <n v="0"/>
    <m/>
    <n v="0"/>
    <m/>
    <n v="0"/>
    <m/>
    <n v="0"/>
    <m/>
    <n v="0"/>
    <m/>
    <n v="0"/>
    <m/>
    <n v="0"/>
    <n v="0"/>
    <n v="0"/>
    <n v="0"/>
  </r>
  <r>
    <m/>
    <x v="3"/>
    <x v="29"/>
    <x v="2"/>
    <s v="WARA  "/>
    <s v="Medium"/>
    <n v="45"/>
    <n v="0"/>
    <n v="0"/>
    <m/>
    <n v="0"/>
    <m/>
    <n v="0"/>
    <m/>
    <n v="0"/>
    <m/>
    <n v="0"/>
    <m/>
    <n v="0"/>
    <m/>
    <n v="0"/>
    <m/>
    <n v="0"/>
    <n v="0"/>
    <n v="0"/>
    <n v="0"/>
  </r>
  <r>
    <m/>
    <x v="3"/>
    <x v="30"/>
    <x v="2"/>
    <s v="BBJM  "/>
    <s v="Medium"/>
    <n v="35"/>
    <n v="269"/>
    <n v="0"/>
    <m/>
    <n v="23"/>
    <m/>
    <n v="41"/>
    <m/>
    <n v="76"/>
    <m/>
    <n v="36"/>
    <m/>
    <n v="66"/>
    <m/>
    <n v="27"/>
    <m/>
    <n v="0"/>
    <n v="0"/>
    <n v="0"/>
    <n v="0"/>
  </r>
  <r>
    <m/>
    <x v="3"/>
    <x v="30"/>
    <x v="2"/>
    <s v="LQLM  "/>
    <s v="Medium"/>
    <n v="35"/>
    <n v="272"/>
    <n v="5"/>
    <m/>
    <n v="16"/>
    <m/>
    <n v="0"/>
    <m/>
    <n v="95"/>
    <m/>
    <n v="108"/>
    <m/>
    <n v="48"/>
    <m/>
    <n v="0"/>
    <m/>
    <n v="0"/>
    <n v="0"/>
    <n v="0"/>
    <n v="0"/>
  </r>
  <r>
    <m/>
    <x v="3"/>
    <x v="30"/>
    <x v="2"/>
    <s v="MOCM  "/>
    <s v="Medium"/>
    <n v="35"/>
    <n v="243"/>
    <n v="0"/>
    <m/>
    <n v="33"/>
    <m/>
    <n v="39"/>
    <m/>
    <n v="75"/>
    <m/>
    <n v="46"/>
    <m/>
    <n v="50"/>
    <m/>
    <n v="0"/>
    <m/>
    <n v="0"/>
    <n v="0"/>
    <n v="0"/>
    <n v="0"/>
  </r>
  <r>
    <m/>
    <x v="3"/>
    <x v="30"/>
    <x v="2"/>
    <s v="OLVV  "/>
    <s v="Medium"/>
    <n v="35"/>
    <n v="85"/>
    <n v="0"/>
    <m/>
    <n v="0"/>
    <m/>
    <n v="21"/>
    <m/>
    <n v="28"/>
    <m/>
    <n v="36"/>
    <m/>
    <n v="0"/>
    <m/>
    <n v="0"/>
    <m/>
    <n v="0"/>
    <n v="0"/>
    <n v="0"/>
    <n v="0"/>
  </r>
  <r>
    <m/>
    <x v="3"/>
    <x v="30"/>
    <x v="2"/>
    <s v="SUCO  "/>
    <s v="Medium"/>
    <n v="35"/>
    <n v="299"/>
    <n v="0"/>
    <m/>
    <n v="0"/>
    <m/>
    <n v="79"/>
    <m/>
    <n v="83"/>
    <m/>
    <n v="63"/>
    <m/>
    <n v="54"/>
    <m/>
    <n v="20"/>
    <m/>
    <n v="0"/>
    <n v="0"/>
    <n v="0"/>
    <n v="0"/>
  </r>
  <r>
    <m/>
    <x v="3"/>
    <x v="30"/>
    <x v="2"/>
    <s v="BAKK"/>
    <s v="Medium"/>
    <n v="35"/>
    <n v="6"/>
    <m/>
    <m/>
    <m/>
    <m/>
    <m/>
    <m/>
    <n v="6"/>
    <m/>
    <m/>
    <m/>
    <m/>
    <m/>
    <m/>
    <m/>
    <m/>
    <m/>
    <m/>
    <m/>
  </r>
  <r>
    <m/>
    <x v="3"/>
    <x v="30"/>
    <x v="2"/>
    <s v="GRCR"/>
    <s v="Medium"/>
    <n v="35"/>
    <n v="8"/>
    <m/>
    <m/>
    <m/>
    <m/>
    <m/>
    <m/>
    <m/>
    <m/>
    <n v="8"/>
    <m/>
    <m/>
    <m/>
    <m/>
    <m/>
    <m/>
    <m/>
    <m/>
    <m/>
  </r>
  <r>
    <m/>
    <x v="3"/>
    <x v="30"/>
    <x v="2"/>
    <s v="PSPF"/>
    <s v="Medium"/>
    <n v="35"/>
    <n v="10"/>
    <m/>
    <m/>
    <m/>
    <m/>
    <m/>
    <m/>
    <m/>
    <m/>
    <n v="10"/>
    <m/>
    <m/>
    <m/>
    <m/>
    <m/>
    <m/>
    <m/>
    <m/>
    <m/>
  </r>
  <r>
    <m/>
    <x v="3"/>
    <x v="30"/>
    <x v="2"/>
    <s v="TRTF  "/>
    <s v="Medium"/>
    <n v="35"/>
    <n v="31"/>
    <n v="0"/>
    <m/>
    <m/>
    <m/>
    <n v="12"/>
    <m/>
    <n v="9"/>
    <m/>
    <n v="7"/>
    <m/>
    <n v="3"/>
    <m/>
    <n v="0"/>
    <m/>
    <n v="0"/>
    <n v="0"/>
    <n v="0"/>
    <n v="0"/>
  </r>
  <r>
    <m/>
    <x v="3"/>
    <x v="31"/>
    <x v="2"/>
    <s v="BSPN  "/>
    <s v="Medium"/>
    <n v="45"/>
    <n v="109"/>
    <m/>
    <m/>
    <m/>
    <m/>
    <n v="0"/>
    <m/>
    <m/>
    <m/>
    <n v="109"/>
    <m/>
    <n v="0"/>
    <m/>
    <n v="0"/>
    <m/>
    <n v="0"/>
    <n v="0"/>
    <n v="0"/>
    <n v="0"/>
  </r>
  <r>
    <m/>
    <x v="3"/>
    <x v="31"/>
    <x v="2"/>
    <s v="ECBM  "/>
    <s v="Medium"/>
    <n v="45"/>
    <n v="4"/>
    <m/>
    <m/>
    <n v="4"/>
    <m/>
    <n v="0"/>
    <m/>
    <n v="0"/>
    <m/>
    <n v="0"/>
    <m/>
    <m/>
    <m/>
    <m/>
    <m/>
    <n v="0"/>
    <n v="0"/>
    <n v="0"/>
    <n v="0"/>
  </r>
  <r>
    <m/>
    <x v="3"/>
    <x v="31"/>
    <x v="2"/>
    <s v="FAFW  "/>
    <s v="Medium"/>
    <n v="45"/>
    <n v="23"/>
    <m/>
    <m/>
    <n v="1"/>
    <m/>
    <n v="11"/>
    <m/>
    <n v="1"/>
    <m/>
    <n v="10"/>
    <m/>
    <m/>
    <m/>
    <m/>
    <m/>
    <n v="0"/>
    <n v="0"/>
    <n v="0"/>
    <n v="0"/>
  </r>
  <r>
    <m/>
    <x v="3"/>
    <x v="31"/>
    <x v="2"/>
    <s v="LHOP  "/>
    <s v="Medium"/>
    <n v="45"/>
    <n v="243"/>
    <n v="0"/>
    <m/>
    <n v="0"/>
    <m/>
    <n v="1"/>
    <m/>
    <n v="156"/>
    <m/>
    <n v="84"/>
    <m/>
    <m/>
    <m/>
    <n v="2"/>
    <m/>
    <n v="0"/>
    <n v="0"/>
    <n v="0"/>
    <n v="0"/>
  </r>
  <r>
    <m/>
    <x v="3"/>
    <x v="31"/>
    <x v="2"/>
    <s v="LTWY  "/>
    <s v="Medium"/>
    <n v="45"/>
    <n v="40"/>
    <n v="0"/>
    <m/>
    <n v="9"/>
    <m/>
    <n v="10"/>
    <m/>
    <n v="5"/>
    <m/>
    <n v="1"/>
    <m/>
    <n v="10"/>
    <m/>
    <n v="5"/>
    <m/>
    <n v="0"/>
    <n v="0"/>
    <n v="0"/>
    <n v="0"/>
  </r>
  <r>
    <m/>
    <x v="3"/>
    <x v="31"/>
    <x v="2"/>
    <s v="ROGO  "/>
    <s v="Medium"/>
    <n v="45"/>
    <n v="1"/>
    <n v="0"/>
    <m/>
    <n v="0"/>
    <m/>
    <n v="0"/>
    <m/>
    <n v="0"/>
    <m/>
    <n v="0"/>
    <m/>
    <n v="1"/>
    <m/>
    <n v="0"/>
    <m/>
    <n v="0"/>
    <n v="0"/>
    <n v="0"/>
    <n v="0"/>
  </r>
  <r>
    <m/>
    <x v="3"/>
    <x v="31"/>
    <x v="2"/>
    <s v="SLRI  "/>
    <s v="Medium"/>
    <n v="40"/>
    <n v="45"/>
    <n v="0"/>
    <m/>
    <m/>
    <m/>
    <n v="6"/>
    <m/>
    <n v="14"/>
    <m/>
    <n v="25"/>
    <m/>
    <n v="0"/>
    <m/>
    <m/>
    <m/>
    <n v="0"/>
    <n v="0"/>
    <n v="0"/>
    <n v="0"/>
  </r>
  <r>
    <m/>
    <x v="3"/>
    <x v="31"/>
    <x v="2"/>
    <s v="LHOZ  "/>
    <s v="Wide"/>
    <n v="45"/>
    <n v="25"/>
    <m/>
    <m/>
    <m/>
    <m/>
    <n v="7"/>
    <m/>
    <n v="5"/>
    <m/>
    <n v="1"/>
    <m/>
    <n v="7"/>
    <m/>
    <n v="5"/>
    <m/>
    <n v="0"/>
    <n v="0"/>
    <n v="0"/>
    <n v="0"/>
  </r>
  <r>
    <m/>
    <x v="3"/>
    <x v="32"/>
    <x v="2"/>
    <s v="BSPN  "/>
    <s v="Wide"/>
    <n v="45"/>
    <n v="23"/>
    <n v="2"/>
    <m/>
    <m/>
    <m/>
    <n v="8"/>
    <m/>
    <n v="3"/>
    <m/>
    <n v="3"/>
    <m/>
    <m/>
    <m/>
    <n v="7"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T44" firstHeaderRow="0" firstDataRow="1" firstDataCol="1"/>
  <pivotFields count="26">
    <pivotField showAll="0"/>
    <pivotField axis="axisRow" showAll="0" sortType="descending">
      <items count="5">
        <item x="3"/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39">
        <item x="23"/>
        <item x="24"/>
        <item x="3"/>
        <item m="1" x="33"/>
        <item x="4"/>
        <item x="17"/>
        <item m="1" x="36"/>
        <item x="18"/>
        <item x="5"/>
        <item x="6"/>
        <item x="7"/>
        <item m="1" x="37"/>
        <item x="26"/>
        <item x="1"/>
        <item x="8"/>
        <item x="27"/>
        <item x="9"/>
        <item x="21"/>
        <item x="2"/>
        <item x="19"/>
        <item x="10"/>
        <item m="1" x="34"/>
        <item x="11"/>
        <item x="25"/>
        <item m="1" x="35"/>
        <item x="20"/>
        <item x="12"/>
        <item x="13"/>
        <item x="14"/>
        <item x="28"/>
        <item x="29"/>
        <item x="15"/>
        <item x="0"/>
        <item x="22"/>
        <item x="30"/>
        <item x="16"/>
        <item x="31"/>
        <item x="32"/>
        <item t="default"/>
      </items>
    </pivotField>
    <pivotField axis="axisRow" showAll="0">
      <items count="5">
        <item x="1"/>
        <item x="0"/>
        <item m="1" x="3"/>
        <item x="2"/>
        <item t="default"/>
      </items>
    </pivotField>
    <pivotField showAll="0"/>
    <pivotField showAll="0"/>
    <pivotField showAll="0"/>
    <pivotField dataField="1" numFmtId="3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3"/>
    <field x="2"/>
  </rowFields>
  <rowItems count="43">
    <i>
      <x v="3"/>
    </i>
    <i r="1">
      <x/>
    </i>
    <i r="2">
      <x v="16"/>
    </i>
    <i r="2">
      <x v="17"/>
    </i>
    <i r="2">
      <x v="19"/>
    </i>
    <i r="2">
      <x v="20"/>
    </i>
    <i r="2">
      <x v="22"/>
    </i>
    <i r="2">
      <x v="23"/>
    </i>
    <i r="2">
      <x v="25"/>
    </i>
    <i r="2">
      <x v="26"/>
    </i>
    <i r="1">
      <x v="1"/>
    </i>
    <i r="2">
      <x/>
    </i>
    <i r="2">
      <x v="1"/>
    </i>
    <i r="2">
      <x v="2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4"/>
    </i>
    <i r="2">
      <x v="27"/>
    </i>
    <i r="2">
      <x v="28"/>
    </i>
    <i r="2">
      <x v="31"/>
    </i>
    <i r="2">
      <x v="33"/>
    </i>
    <i r="2">
      <x v="35"/>
    </i>
    <i>
      <x/>
    </i>
    <i r="1">
      <x v="3"/>
    </i>
    <i r="2">
      <x v="12"/>
    </i>
    <i r="2">
      <x v="15"/>
    </i>
    <i r="2">
      <x v="29"/>
    </i>
    <i r="2">
      <x v="30"/>
    </i>
    <i r="2">
      <x v="34"/>
    </i>
    <i r="2">
      <x v="36"/>
    </i>
    <i r="2">
      <x v="37"/>
    </i>
    <i>
      <x v="2"/>
    </i>
    <i r="1">
      <x v="1"/>
    </i>
    <i r="2">
      <x v="13"/>
    </i>
    <i r="2">
      <x v="18"/>
    </i>
    <i>
      <x v="1"/>
    </i>
    <i r="1">
      <x v="1"/>
    </i>
    <i r="2">
      <x v="32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 Total" fld="7" baseField="0" baseItem="0"/>
    <dataField name="Sum of 5" fld="8" baseField="0" baseItem="0"/>
    <dataField name="Sum of 5.5" fld="9" baseField="0" baseItem="0"/>
    <dataField name="Sum of 6" fld="10" baseField="0" baseItem="0"/>
    <dataField name="Sum of 6.5" fld="11" baseField="0" baseItem="0"/>
    <dataField name="Sum of 7" fld="12" baseField="0" baseItem="0"/>
    <dataField name="Sum of 7.5" fld="13" baseField="0" baseItem="0"/>
    <dataField name="Sum of 8" fld="14" baseField="0" baseItem="0"/>
    <dataField name="Sum of 8.5" fld="15" baseField="0" baseItem="0"/>
    <dataField name="Sum of 9" fld="16" baseField="0" baseItem="0"/>
    <dataField name="Sum of 9.5" fld="17" baseField="0" baseItem="0"/>
    <dataField name="Sum of 10" fld="18" baseField="0" baseItem="0"/>
    <dataField name="Sum of 10.5" fld="19" baseField="0" baseItem="0"/>
    <dataField name="Sum of 11" fld="20" baseField="0" baseItem="0"/>
    <dataField name="Sum of 11.5" fld="21" baseField="0" baseItem="0"/>
    <dataField name="Sum of 12" fld="22" baseField="0" baseItem="0"/>
    <dataField name="Sum of 13" fld="23" baseField="0" baseItem="0"/>
    <dataField name="Sum of 14" fld="24" baseField="0" baseItem="0"/>
    <dataField name="Sum of 15" fld="25" baseField="0" baseItem="0"/>
  </dataFields>
  <formats count="9">
    <format dxfId="8">
      <pivotArea dataOnly="0" labelOnly="1" grandRow="1" outline="0" fieldPosition="0"/>
    </format>
    <format dxfId="7">
      <pivotArea dataOnly="0" outline="0" collapsedLevelsAreSubtotals="1" axis="axisValues" fieldPosition="0"/>
    </format>
    <format dxfId="6">
      <pivotArea collapsedLevelsAreSubtotals="1" fieldPosition="0">
        <references count="3">
          <reference field="1" count="1" selected="0">
            <x v="0"/>
          </reference>
          <reference field="2" count="7">
            <x v="12"/>
            <x v="15"/>
            <x v="29"/>
            <x v="30"/>
            <x v="34"/>
            <x v="36"/>
            <x v="37"/>
          </reference>
          <reference field="3" count="1" selected="0">
            <x v="1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0">
      <pivotArea dataOnly="0" outline="0" collapsedLevelsAreSubtotals="1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tabSelected="1" zoomScale="81" zoomScaleNormal="81" workbookViewId="0">
      <pane ySplit="1" topLeftCell="A2" activePane="bottomLeft" state="frozen"/>
      <selection pane="bottomLeft" activeCell="F119" sqref="F119"/>
    </sheetView>
  </sheetViews>
  <sheetFormatPr defaultColWidth="11" defaultRowHeight="14.25"/>
  <cols>
    <col min="1" max="1" width="17.875" customWidth="1"/>
    <col min="2" max="2" width="17.375" style="33" bestFit="1" customWidth="1"/>
    <col min="3" max="3" width="15.5" style="33" bestFit="1" customWidth="1"/>
    <col min="4" max="4" width="18.5" style="33" customWidth="1"/>
    <col min="5" max="5" width="9.5" style="33" bestFit="1" customWidth="1"/>
    <col min="6" max="6" width="23.375" style="33" customWidth="1"/>
    <col min="7" max="7" width="13.5" style="34" bestFit="1" customWidth="1"/>
    <col min="8" max="8" width="13.5" style="34" customWidth="1"/>
    <col min="9" max="9" width="11" style="34" customWidth="1"/>
    <col min="10" max="10" width="6.625" style="34" bestFit="1" customWidth="1"/>
    <col min="11" max="27" width="5.625" style="34" customWidth="1"/>
  </cols>
  <sheetData>
    <row r="1" spans="1:27" ht="15">
      <c r="A1" s="18" t="s">
        <v>0</v>
      </c>
      <c r="B1" s="16" t="s">
        <v>122</v>
      </c>
      <c r="C1" s="16" t="s">
        <v>1</v>
      </c>
      <c r="D1" s="16" t="s">
        <v>125</v>
      </c>
      <c r="E1" s="16" t="s">
        <v>2</v>
      </c>
      <c r="F1" s="16" t="s">
        <v>3</v>
      </c>
      <c r="G1" s="16" t="s">
        <v>4</v>
      </c>
      <c r="H1" s="16" t="s">
        <v>179</v>
      </c>
      <c r="I1" s="17" t="s">
        <v>178</v>
      </c>
      <c r="J1" s="16">
        <v>5</v>
      </c>
      <c r="K1" s="16">
        <v>5.5</v>
      </c>
      <c r="L1" s="16">
        <v>6</v>
      </c>
      <c r="M1" s="16">
        <v>6.5</v>
      </c>
      <c r="N1" s="16">
        <v>7</v>
      </c>
      <c r="O1" s="16">
        <v>7.5</v>
      </c>
      <c r="P1" s="16">
        <v>8</v>
      </c>
      <c r="Q1" s="16">
        <v>8.5</v>
      </c>
      <c r="R1" s="16">
        <v>9</v>
      </c>
      <c r="S1" s="16">
        <v>9.5</v>
      </c>
      <c r="T1" s="16">
        <v>10</v>
      </c>
      <c r="U1" s="16">
        <v>10.5</v>
      </c>
      <c r="V1" s="16">
        <v>11</v>
      </c>
      <c r="W1" s="16">
        <v>11.5</v>
      </c>
      <c r="X1" s="16">
        <v>12</v>
      </c>
      <c r="Y1" s="21">
        <v>13</v>
      </c>
      <c r="Z1" s="21">
        <v>14</v>
      </c>
      <c r="AA1" s="21">
        <v>15</v>
      </c>
    </row>
    <row r="2" spans="1:27" ht="54.95" customHeight="1">
      <c r="A2" s="4"/>
      <c r="B2" s="25" t="s">
        <v>121</v>
      </c>
      <c r="C2" s="25" t="s">
        <v>129</v>
      </c>
      <c r="D2" s="25" t="s">
        <v>126</v>
      </c>
      <c r="E2" s="25" t="s">
        <v>5</v>
      </c>
      <c r="F2" s="25" t="s">
        <v>176</v>
      </c>
      <c r="G2" s="26">
        <v>150</v>
      </c>
      <c r="H2" s="26">
        <f t="shared" ref="H2:H33" si="0">G2*I2</f>
        <v>9600</v>
      </c>
      <c r="I2" s="27">
        <f t="shared" ref="I2:I33" si="1">SUM(J2:AA2)</f>
        <v>64</v>
      </c>
      <c r="J2" s="28">
        <v>3</v>
      </c>
      <c r="K2" s="28">
        <v>5</v>
      </c>
      <c r="L2" s="28">
        <v>11</v>
      </c>
      <c r="M2" s="28">
        <v>3</v>
      </c>
      <c r="N2" s="28">
        <v>9</v>
      </c>
      <c r="O2" s="28">
        <v>1</v>
      </c>
      <c r="P2" s="28">
        <v>16</v>
      </c>
      <c r="Q2" s="28">
        <v>1</v>
      </c>
      <c r="R2" s="28">
        <v>9</v>
      </c>
      <c r="S2" s="28">
        <v>0</v>
      </c>
      <c r="T2" s="28">
        <v>3</v>
      </c>
      <c r="U2" s="28">
        <v>1</v>
      </c>
      <c r="V2" s="28">
        <v>0</v>
      </c>
      <c r="W2" s="28">
        <v>1</v>
      </c>
      <c r="X2" s="28">
        <v>1</v>
      </c>
      <c r="Y2" s="29"/>
      <c r="Z2" s="29"/>
      <c r="AA2" s="29"/>
    </row>
    <row r="3" spans="1:27" ht="54.95" customHeight="1">
      <c r="A3" s="4"/>
      <c r="B3" s="25" t="s">
        <v>121</v>
      </c>
      <c r="C3" s="25" t="s">
        <v>129</v>
      </c>
      <c r="D3" s="25" t="s">
        <v>126</v>
      </c>
      <c r="E3" s="25" t="s">
        <v>6</v>
      </c>
      <c r="F3" s="25" t="s">
        <v>176</v>
      </c>
      <c r="G3" s="26">
        <v>150</v>
      </c>
      <c r="H3" s="26">
        <f t="shared" si="0"/>
        <v>8250</v>
      </c>
      <c r="I3" s="27">
        <f t="shared" si="1"/>
        <v>55</v>
      </c>
      <c r="J3" s="28">
        <v>1</v>
      </c>
      <c r="K3" s="28">
        <v>6</v>
      </c>
      <c r="L3" s="28">
        <v>7</v>
      </c>
      <c r="M3" s="28">
        <v>15</v>
      </c>
      <c r="N3" s="28">
        <v>10</v>
      </c>
      <c r="O3" s="28">
        <v>1</v>
      </c>
      <c r="P3" s="28">
        <v>7</v>
      </c>
      <c r="Q3" s="28">
        <v>4</v>
      </c>
      <c r="R3" s="28">
        <v>1</v>
      </c>
      <c r="S3" s="28">
        <v>0</v>
      </c>
      <c r="T3" s="28">
        <v>1</v>
      </c>
      <c r="U3" s="28">
        <v>0</v>
      </c>
      <c r="V3" s="28">
        <v>1</v>
      </c>
      <c r="W3" s="28">
        <v>1</v>
      </c>
      <c r="X3" s="28">
        <v>0</v>
      </c>
      <c r="Y3" s="29"/>
      <c r="Z3" s="29"/>
      <c r="AA3" s="29"/>
    </row>
    <row r="4" spans="1:27" ht="54.95" customHeight="1" thickBot="1">
      <c r="A4" s="5"/>
      <c r="B4" s="25" t="s">
        <v>121</v>
      </c>
      <c r="C4" s="25" t="s">
        <v>129</v>
      </c>
      <c r="D4" s="25" t="s">
        <v>126</v>
      </c>
      <c r="E4" s="25" t="s">
        <v>7</v>
      </c>
      <c r="F4" s="25" t="s">
        <v>176</v>
      </c>
      <c r="G4" s="26">
        <v>150</v>
      </c>
      <c r="H4" s="26">
        <f t="shared" si="0"/>
        <v>2700</v>
      </c>
      <c r="I4" s="27">
        <f t="shared" si="1"/>
        <v>18</v>
      </c>
      <c r="J4" s="28">
        <v>4</v>
      </c>
      <c r="K4" s="28">
        <v>3</v>
      </c>
      <c r="L4" s="28">
        <v>1</v>
      </c>
      <c r="M4" s="28">
        <v>1</v>
      </c>
      <c r="N4" s="30"/>
      <c r="O4" s="28">
        <v>1</v>
      </c>
      <c r="P4" s="28">
        <v>1</v>
      </c>
      <c r="Q4" s="28">
        <v>1</v>
      </c>
      <c r="R4" s="28">
        <v>1</v>
      </c>
      <c r="S4" s="28">
        <v>1</v>
      </c>
      <c r="T4" s="28">
        <v>1</v>
      </c>
      <c r="U4" s="28">
        <v>1</v>
      </c>
      <c r="V4" s="28">
        <v>0</v>
      </c>
      <c r="W4" s="28">
        <v>1</v>
      </c>
      <c r="X4" s="28">
        <v>1</v>
      </c>
      <c r="Y4" s="29"/>
      <c r="Z4" s="29"/>
      <c r="AA4" s="29"/>
    </row>
    <row r="5" spans="1:27" ht="54.95" customHeight="1">
      <c r="A5" s="1"/>
      <c r="B5" s="25" t="s">
        <v>128</v>
      </c>
      <c r="C5" s="25" t="s">
        <v>130</v>
      </c>
      <c r="D5" s="25" t="s">
        <v>126</v>
      </c>
      <c r="E5" s="25" t="s">
        <v>14</v>
      </c>
      <c r="F5" s="25" t="s">
        <v>174</v>
      </c>
      <c r="G5" s="26">
        <v>60</v>
      </c>
      <c r="H5" s="26">
        <f t="shared" si="0"/>
        <v>2460</v>
      </c>
      <c r="I5" s="27">
        <f t="shared" si="1"/>
        <v>41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24</v>
      </c>
      <c r="P5" s="29">
        <v>5</v>
      </c>
      <c r="Q5" s="29">
        <v>4</v>
      </c>
      <c r="R5" s="29">
        <v>2</v>
      </c>
      <c r="S5" s="29">
        <v>0</v>
      </c>
      <c r="T5" s="29">
        <v>6</v>
      </c>
      <c r="U5" s="29"/>
      <c r="V5" s="29">
        <v>0</v>
      </c>
      <c r="W5" s="29"/>
      <c r="X5" s="29"/>
      <c r="Y5" s="29"/>
      <c r="Z5" s="29"/>
      <c r="AA5" s="29"/>
    </row>
    <row r="6" spans="1:27" ht="54.95" customHeight="1">
      <c r="A6" s="2"/>
      <c r="B6" s="25" t="s">
        <v>128</v>
      </c>
      <c r="C6" s="25" t="s">
        <v>131</v>
      </c>
      <c r="D6" s="25" t="s">
        <v>126</v>
      </c>
      <c r="E6" s="25" t="s">
        <v>45</v>
      </c>
      <c r="F6" s="25" t="s">
        <v>175</v>
      </c>
      <c r="G6" s="26">
        <v>65</v>
      </c>
      <c r="H6" s="26">
        <f t="shared" si="0"/>
        <v>195</v>
      </c>
      <c r="I6" s="27">
        <f t="shared" si="1"/>
        <v>3</v>
      </c>
      <c r="J6" s="31">
        <v>0</v>
      </c>
      <c r="K6" s="31">
        <v>0</v>
      </c>
      <c r="L6" s="31">
        <v>0</v>
      </c>
      <c r="M6" s="31">
        <v>1</v>
      </c>
      <c r="N6" s="31">
        <v>1</v>
      </c>
      <c r="O6" s="31">
        <v>0</v>
      </c>
      <c r="P6" s="31">
        <v>0</v>
      </c>
      <c r="Q6" s="28">
        <v>0</v>
      </c>
      <c r="R6" s="28">
        <v>0</v>
      </c>
      <c r="S6" s="28">
        <v>1</v>
      </c>
      <c r="T6" s="28">
        <v>0</v>
      </c>
      <c r="U6" s="28"/>
      <c r="V6" s="28">
        <v>0</v>
      </c>
      <c r="W6" s="29"/>
      <c r="X6" s="29"/>
      <c r="Y6" s="29"/>
      <c r="Z6" s="29"/>
      <c r="AA6" s="29"/>
    </row>
    <row r="7" spans="1:27" ht="54.95" customHeight="1" thickBot="1">
      <c r="A7" s="3"/>
      <c r="B7" s="25" t="s">
        <v>128</v>
      </c>
      <c r="C7" s="25" t="s">
        <v>131</v>
      </c>
      <c r="D7" s="25" t="s">
        <v>126</v>
      </c>
      <c r="E7" s="25" t="s">
        <v>46</v>
      </c>
      <c r="F7" s="25" t="s">
        <v>175</v>
      </c>
      <c r="G7" s="26">
        <v>65</v>
      </c>
      <c r="H7" s="26">
        <f t="shared" si="0"/>
        <v>24765</v>
      </c>
      <c r="I7" s="27">
        <f t="shared" si="1"/>
        <v>381</v>
      </c>
      <c r="J7" s="28">
        <v>5</v>
      </c>
      <c r="K7" s="28">
        <v>1</v>
      </c>
      <c r="L7" s="28">
        <v>29</v>
      </c>
      <c r="M7" s="28">
        <v>16</v>
      </c>
      <c r="N7" s="28">
        <v>2</v>
      </c>
      <c r="O7" s="28">
        <v>0</v>
      </c>
      <c r="P7" s="28">
        <v>8</v>
      </c>
      <c r="Q7" s="28">
        <v>101</v>
      </c>
      <c r="R7" s="28">
        <v>22</v>
      </c>
      <c r="S7" s="28">
        <v>36</v>
      </c>
      <c r="T7" s="28">
        <v>80</v>
      </c>
      <c r="U7" s="28"/>
      <c r="V7" s="28">
        <v>81</v>
      </c>
      <c r="W7" s="29"/>
      <c r="X7" s="29"/>
      <c r="Y7" s="29"/>
      <c r="Z7" s="29"/>
      <c r="AA7" s="29"/>
    </row>
    <row r="8" spans="1:27" ht="54.95" customHeight="1" thickBot="1">
      <c r="A8" s="6"/>
      <c r="B8" s="25" t="s">
        <v>128</v>
      </c>
      <c r="C8" s="25" t="s">
        <v>130</v>
      </c>
      <c r="D8" s="25" t="s">
        <v>126</v>
      </c>
      <c r="E8" s="25" t="s">
        <v>33</v>
      </c>
      <c r="F8" s="25" t="s">
        <v>176</v>
      </c>
      <c r="G8" s="26">
        <v>60</v>
      </c>
      <c r="H8" s="26">
        <f t="shared" si="0"/>
        <v>120</v>
      </c>
      <c r="I8" s="27">
        <f t="shared" si="1"/>
        <v>2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31">
        <v>0</v>
      </c>
      <c r="P8" s="31">
        <v>0</v>
      </c>
      <c r="Q8" s="31">
        <v>0</v>
      </c>
      <c r="R8" s="31">
        <v>2</v>
      </c>
      <c r="S8" s="31">
        <v>0</v>
      </c>
      <c r="T8" s="31">
        <v>0</v>
      </c>
      <c r="U8" s="31"/>
      <c r="V8" s="31">
        <v>0</v>
      </c>
      <c r="W8" s="29"/>
      <c r="X8" s="29"/>
      <c r="Y8" s="29"/>
      <c r="Z8" s="29"/>
      <c r="AA8" s="29"/>
    </row>
    <row r="9" spans="1:27" ht="54.95" customHeight="1">
      <c r="A9" s="7"/>
      <c r="B9" s="25" t="s">
        <v>8</v>
      </c>
      <c r="C9" s="25" t="s">
        <v>132</v>
      </c>
      <c r="D9" s="25" t="s">
        <v>126</v>
      </c>
      <c r="E9" s="25" t="s">
        <v>9</v>
      </c>
      <c r="F9" s="25" t="s">
        <v>174</v>
      </c>
      <c r="G9" s="26">
        <v>75</v>
      </c>
      <c r="H9" s="26">
        <f t="shared" si="0"/>
        <v>84525</v>
      </c>
      <c r="I9" s="27">
        <f t="shared" si="1"/>
        <v>1127</v>
      </c>
      <c r="J9" s="28">
        <v>30</v>
      </c>
      <c r="K9" s="28">
        <v>39</v>
      </c>
      <c r="L9" s="28">
        <v>73</v>
      </c>
      <c r="M9" s="28">
        <v>91</v>
      </c>
      <c r="N9" s="28">
        <v>111</v>
      </c>
      <c r="O9" s="28">
        <v>157</v>
      </c>
      <c r="P9" s="28">
        <v>162</v>
      </c>
      <c r="Q9" s="28">
        <v>133</v>
      </c>
      <c r="R9" s="28">
        <v>122</v>
      </c>
      <c r="S9" s="28">
        <v>85</v>
      </c>
      <c r="T9" s="28">
        <v>79</v>
      </c>
      <c r="U9" s="28">
        <v>0</v>
      </c>
      <c r="V9" s="28">
        <v>45</v>
      </c>
      <c r="W9" s="28">
        <v>0</v>
      </c>
      <c r="X9" s="28">
        <v>0</v>
      </c>
      <c r="Y9" s="28">
        <v>0</v>
      </c>
      <c r="Z9" s="29"/>
      <c r="AA9" s="29"/>
    </row>
    <row r="10" spans="1:27" ht="54.95" customHeight="1">
      <c r="A10" s="4"/>
      <c r="B10" s="25" t="s">
        <v>8</v>
      </c>
      <c r="C10" s="25" t="s">
        <v>132</v>
      </c>
      <c r="D10" s="25" t="s">
        <v>126</v>
      </c>
      <c r="E10" s="25" t="s">
        <v>10</v>
      </c>
      <c r="F10" s="25" t="s">
        <v>174</v>
      </c>
      <c r="G10" s="26">
        <v>75</v>
      </c>
      <c r="H10" s="26">
        <f t="shared" si="0"/>
        <v>28800</v>
      </c>
      <c r="I10" s="27">
        <f t="shared" si="1"/>
        <v>384</v>
      </c>
      <c r="J10" s="28">
        <v>14</v>
      </c>
      <c r="K10" s="28">
        <v>27</v>
      </c>
      <c r="L10" s="28">
        <v>39</v>
      </c>
      <c r="M10" s="28">
        <v>24</v>
      </c>
      <c r="N10" s="28">
        <v>65</v>
      </c>
      <c r="O10" s="28">
        <v>39</v>
      </c>
      <c r="P10" s="28">
        <v>88</v>
      </c>
      <c r="Q10" s="28">
        <v>34</v>
      </c>
      <c r="R10" s="28">
        <v>30</v>
      </c>
      <c r="S10" s="28">
        <v>0</v>
      </c>
      <c r="T10" s="28">
        <v>24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9"/>
      <c r="AA10" s="29"/>
    </row>
    <row r="11" spans="1:27" ht="54.95" customHeight="1">
      <c r="A11" s="8"/>
      <c r="B11" s="25" t="s">
        <v>8</v>
      </c>
      <c r="C11" s="25" t="s">
        <v>133</v>
      </c>
      <c r="D11" s="25" t="s">
        <v>126</v>
      </c>
      <c r="E11" s="25" t="s">
        <v>11</v>
      </c>
      <c r="F11" s="25" t="s">
        <v>174</v>
      </c>
      <c r="G11" s="26">
        <v>85</v>
      </c>
      <c r="H11" s="26">
        <f t="shared" si="0"/>
        <v>340</v>
      </c>
      <c r="I11" s="27">
        <f t="shared" si="1"/>
        <v>4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4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9"/>
      <c r="AA11" s="29"/>
    </row>
    <row r="12" spans="1:27" ht="54.95" customHeight="1">
      <c r="A12" s="8"/>
      <c r="B12" s="25" t="s">
        <v>8</v>
      </c>
      <c r="C12" s="25" t="s">
        <v>133</v>
      </c>
      <c r="D12" s="25" t="s">
        <v>126</v>
      </c>
      <c r="E12" s="25" t="s">
        <v>81</v>
      </c>
      <c r="F12" s="25" t="s">
        <v>174</v>
      </c>
      <c r="G12" s="26">
        <v>85</v>
      </c>
      <c r="H12" s="26">
        <f t="shared" si="0"/>
        <v>85</v>
      </c>
      <c r="I12" s="27">
        <f t="shared" si="1"/>
        <v>1</v>
      </c>
      <c r="J12" s="28"/>
      <c r="K12" s="28"/>
      <c r="L12" s="28"/>
      <c r="M12" s="28"/>
      <c r="N12" s="28"/>
      <c r="O12" s="28"/>
      <c r="P12" s="28"/>
      <c r="Q12" s="28">
        <v>1</v>
      </c>
      <c r="R12" s="28"/>
      <c r="S12" s="28"/>
      <c r="T12" s="28"/>
      <c r="U12" s="28"/>
      <c r="V12" s="28"/>
      <c r="W12" s="28"/>
      <c r="X12" s="28"/>
      <c r="Y12" s="28"/>
      <c r="Z12" s="29"/>
      <c r="AA12" s="29"/>
    </row>
    <row r="13" spans="1:27" ht="54.95" customHeight="1">
      <c r="A13" s="8"/>
      <c r="B13" s="25" t="s">
        <v>8</v>
      </c>
      <c r="C13" s="25" t="s">
        <v>133</v>
      </c>
      <c r="D13" s="25" t="s">
        <v>126</v>
      </c>
      <c r="E13" s="25" t="s">
        <v>82</v>
      </c>
      <c r="F13" s="25" t="s">
        <v>174</v>
      </c>
      <c r="G13" s="26">
        <v>85</v>
      </c>
      <c r="H13" s="26">
        <f t="shared" si="0"/>
        <v>1190</v>
      </c>
      <c r="I13" s="27">
        <f t="shared" si="1"/>
        <v>14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>
        <v>14</v>
      </c>
      <c r="W13" s="28"/>
      <c r="X13" s="28"/>
      <c r="Y13" s="28"/>
      <c r="Z13" s="29"/>
      <c r="AA13" s="29"/>
    </row>
    <row r="14" spans="1:27" ht="54.95" customHeight="1">
      <c r="A14" s="8"/>
      <c r="B14" s="25" t="s">
        <v>8</v>
      </c>
      <c r="C14" s="25" t="s">
        <v>133</v>
      </c>
      <c r="D14" s="25" t="s">
        <v>126</v>
      </c>
      <c r="E14" s="25" t="s">
        <v>83</v>
      </c>
      <c r="F14" s="25" t="s">
        <v>174</v>
      </c>
      <c r="G14" s="26">
        <v>85</v>
      </c>
      <c r="H14" s="26">
        <f t="shared" si="0"/>
        <v>85</v>
      </c>
      <c r="I14" s="27">
        <f t="shared" si="1"/>
        <v>1</v>
      </c>
      <c r="J14" s="28"/>
      <c r="K14" s="28"/>
      <c r="L14" s="28">
        <v>1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9"/>
    </row>
    <row r="15" spans="1:27" ht="54.95" customHeight="1">
      <c r="A15" s="8"/>
      <c r="B15" s="25" t="s">
        <v>8</v>
      </c>
      <c r="C15" s="25" t="s">
        <v>133</v>
      </c>
      <c r="D15" s="25" t="s">
        <v>126</v>
      </c>
      <c r="E15" s="25" t="s">
        <v>84</v>
      </c>
      <c r="F15" s="25" t="s">
        <v>174</v>
      </c>
      <c r="G15" s="26">
        <v>85</v>
      </c>
      <c r="H15" s="26">
        <f t="shared" si="0"/>
        <v>255</v>
      </c>
      <c r="I15" s="27">
        <f t="shared" si="1"/>
        <v>3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3</v>
      </c>
      <c r="U15" s="28"/>
      <c r="V15" s="28"/>
      <c r="W15" s="28"/>
      <c r="X15" s="28"/>
      <c r="Y15" s="28"/>
      <c r="Z15" s="29"/>
      <c r="AA15" s="29"/>
    </row>
    <row r="16" spans="1:27" ht="54.95" customHeight="1">
      <c r="A16" s="8"/>
      <c r="B16" s="25" t="s">
        <v>8</v>
      </c>
      <c r="C16" s="25" t="s">
        <v>133</v>
      </c>
      <c r="D16" s="25" t="s">
        <v>126</v>
      </c>
      <c r="E16" s="25" t="s">
        <v>85</v>
      </c>
      <c r="F16" s="25" t="s">
        <v>174</v>
      </c>
      <c r="G16" s="26">
        <v>85</v>
      </c>
      <c r="H16" s="26">
        <f t="shared" si="0"/>
        <v>85</v>
      </c>
      <c r="I16" s="27">
        <f t="shared" si="1"/>
        <v>1</v>
      </c>
      <c r="J16" s="28"/>
      <c r="K16" s="28"/>
      <c r="L16" s="28"/>
      <c r="M16" s="28"/>
      <c r="N16" s="28">
        <v>1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9"/>
    </row>
    <row r="17" spans="1:27" ht="54.95" customHeight="1">
      <c r="A17" s="8"/>
      <c r="B17" s="25" t="s">
        <v>8</v>
      </c>
      <c r="C17" s="25" t="s">
        <v>133</v>
      </c>
      <c r="D17" s="25" t="s">
        <v>126</v>
      </c>
      <c r="E17" s="25" t="s">
        <v>86</v>
      </c>
      <c r="F17" s="25" t="s">
        <v>174</v>
      </c>
      <c r="G17" s="26">
        <v>85</v>
      </c>
      <c r="H17" s="26">
        <f t="shared" si="0"/>
        <v>170</v>
      </c>
      <c r="I17" s="27">
        <f t="shared" si="1"/>
        <v>2</v>
      </c>
      <c r="J17" s="28"/>
      <c r="K17" s="28"/>
      <c r="L17" s="28"/>
      <c r="M17" s="28"/>
      <c r="N17" s="28"/>
      <c r="O17" s="28"/>
      <c r="P17" s="28">
        <v>1</v>
      </c>
      <c r="Q17" s="28">
        <v>1</v>
      </c>
      <c r="R17" s="28"/>
      <c r="S17" s="28"/>
      <c r="T17" s="28"/>
      <c r="U17" s="28"/>
      <c r="V17" s="28"/>
      <c r="W17" s="28"/>
      <c r="X17" s="28"/>
      <c r="Y17" s="28"/>
      <c r="Z17" s="29"/>
      <c r="AA17" s="29"/>
    </row>
    <row r="18" spans="1:27" ht="54.95" customHeight="1">
      <c r="A18" s="8"/>
      <c r="B18" s="25" t="s">
        <v>8</v>
      </c>
      <c r="C18" s="25" t="s">
        <v>133</v>
      </c>
      <c r="D18" s="25" t="s">
        <v>126</v>
      </c>
      <c r="E18" s="25" t="s">
        <v>87</v>
      </c>
      <c r="F18" s="25" t="s">
        <v>174</v>
      </c>
      <c r="G18" s="26">
        <v>85</v>
      </c>
      <c r="H18" s="26">
        <f t="shared" si="0"/>
        <v>340</v>
      </c>
      <c r="I18" s="27">
        <f t="shared" si="1"/>
        <v>4</v>
      </c>
      <c r="J18" s="28"/>
      <c r="K18" s="28"/>
      <c r="L18" s="28"/>
      <c r="M18" s="28"/>
      <c r="N18" s="28"/>
      <c r="O18" s="28"/>
      <c r="P18" s="28">
        <v>4</v>
      </c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9"/>
    </row>
    <row r="19" spans="1:27" ht="54.95" customHeight="1">
      <c r="A19" s="8"/>
      <c r="B19" s="25" t="s">
        <v>8</v>
      </c>
      <c r="C19" s="25" t="s">
        <v>133</v>
      </c>
      <c r="D19" s="25" t="s">
        <v>126</v>
      </c>
      <c r="E19" s="25" t="s">
        <v>88</v>
      </c>
      <c r="F19" s="25" t="s">
        <v>174</v>
      </c>
      <c r="G19" s="26">
        <v>85</v>
      </c>
      <c r="H19" s="26">
        <f t="shared" si="0"/>
        <v>340</v>
      </c>
      <c r="I19" s="27">
        <f t="shared" si="1"/>
        <v>4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>
        <v>4</v>
      </c>
      <c r="U19" s="28"/>
      <c r="V19" s="28"/>
      <c r="W19" s="28"/>
      <c r="X19" s="28"/>
      <c r="Y19" s="28"/>
      <c r="Z19" s="29"/>
      <c r="AA19" s="29"/>
    </row>
    <row r="20" spans="1:27" ht="54.95" customHeight="1">
      <c r="A20" s="8"/>
      <c r="B20" s="25" t="s">
        <v>8</v>
      </c>
      <c r="C20" s="25" t="s">
        <v>134</v>
      </c>
      <c r="D20" s="25" t="s">
        <v>126</v>
      </c>
      <c r="E20" s="25" t="s">
        <v>91</v>
      </c>
      <c r="F20" s="25" t="s">
        <v>174</v>
      </c>
      <c r="G20" s="26">
        <v>100</v>
      </c>
      <c r="H20" s="26">
        <f t="shared" si="0"/>
        <v>500</v>
      </c>
      <c r="I20" s="27">
        <f t="shared" si="1"/>
        <v>5</v>
      </c>
      <c r="J20" s="28"/>
      <c r="K20" s="28"/>
      <c r="L20" s="28">
        <v>5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/>
      <c r="Z20" s="29"/>
      <c r="AA20" s="29"/>
    </row>
    <row r="21" spans="1:27" ht="54.95" customHeight="1">
      <c r="A21" s="8"/>
      <c r="B21" s="25" t="s">
        <v>8</v>
      </c>
      <c r="C21" s="25" t="s">
        <v>134</v>
      </c>
      <c r="D21" s="25" t="s">
        <v>126</v>
      </c>
      <c r="E21" s="25" t="s">
        <v>92</v>
      </c>
      <c r="F21" s="25" t="s">
        <v>174</v>
      </c>
      <c r="G21" s="26">
        <v>100</v>
      </c>
      <c r="H21" s="26">
        <f t="shared" si="0"/>
        <v>100</v>
      </c>
      <c r="I21" s="27">
        <f t="shared" si="1"/>
        <v>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>
        <v>1</v>
      </c>
      <c r="U21" s="28"/>
      <c r="V21" s="28"/>
      <c r="W21" s="28"/>
      <c r="X21" s="28"/>
      <c r="Y21" s="29"/>
      <c r="Z21" s="29"/>
      <c r="AA21" s="29"/>
    </row>
    <row r="22" spans="1:27" ht="54.95" customHeight="1">
      <c r="A22" s="8"/>
      <c r="B22" s="25" t="s">
        <v>8</v>
      </c>
      <c r="C22" s="25" t="s">
        <v>134</v>
      </c>
      <c r="D22" s="25" t="s">
        <v>126</v>
      </c>
      <c r="E22" s="25" t="s">
        <v>93</v>
      </c>
      <c r="F22" s="25" t="s">
        <v>174</v>
      </c>
      <c r="G22" s="26">
        <v>100</v>
      </c>
      <c r="H22" s="26">
        <f t="shared" si="0"/>
        <v>100</v>
      </c>
      <c r="I22" s="27">
        <f t="shared" si="1"/>
        <v>1</v>
      </c>
      <c r="J22" s="28"/>
      <c r="K22" s="28"/>
      <c r="L22" s="28"/>
      <c r="M22" s="28"/>
      <c r="N22" s="28">
        <v>1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</row>
    <row r="23" spans="1:27" ht="54.95" customHeight="1">
      <c r="A23" s="8"/>
      <c r="B23" s="25" t="s">
        <v>8</v>
      </c>
      <c r="C23" s="25" t="s">
        <v>134</v>
      </c>
      <c r="D23" s="25" t="s">
        <v>126</v>
      </c>
      <c r="E23" s="25" t="s">
        <v>94</v>
      </c>
      <c r="F23" s="25" t="s">
        <v>174</v>
      </c>
      <c r="G23" s="26">
        <v>100</v>
      </c>
      <c r="H23" s="26">
        <f t="shared" si="0"/>
        <v>400</v>
      </c>
      <c r="I23" s="27">
        <f t="shared" si="1"/>
        <v>4</v>
      </c>
      <c r="J23" s="28"/>
      <c r="K23" s="28"/>
      <c r="L23" s="28"/>
      <c r="M23" s="28"/>
      <c r="N23" s="28"/>
      <c r="O23" s="28"/>
      <c r="P23" s="28"/>
      <c r="Q23" s="28"/>
      <c r="R23" s="28">
        <v>4</v>
      </c>
      <c r="S23" s="28"/>
      <c r="T23" s="28"/>
      <c r="U23" s="28"/>
      <c r="V23" s="28"/>
      <c r="W23" s="28"/>
      <c r="X23" s="28"/>
      <c r="Y23" s="29"/>
      <c r="Z23" s="29"/>
      <c r="AA23" s="29"/>
    </row>
    <row r="24" spans="1:27" ht="54.95" customHeight="1">
      <c r="A24" s="8"/>
      <c r="B24" s="25" t="s">
        <v>8</v>
      </c>
      <c r="C24" s="25" t="s">
        <v>134</v>
      </c>
      <c r="D24" s="25" t="s">
        <v>126</v>
      </c>
      <c r="E24" s="25" t="s">
        <v>12</v>
      </c>
      <c r="F24" s="25" t="s">
        <v>174</v>
      </c>
      <c r="G24" s="26">
        <v>100</v>
      </c>
      <c r="H24" s="26">
        <f t="shared" si="0"/>
        <v>1100</v>
      </c>
      <c r="I24" s="27">
        <f t="shared" si="1"/>
        <v>11</v>
      </c>
      <c r="J24" s="28">
        <v>0</v>
      </c>
      <c r="K24" s="28">
        <v>0</v>
      </c>
      <c r="L24" s="30"/>
      <c r="M24" s="30"/>
      <c r="N24" s="30"/>
      <c r="O24" s="30"/>
      <c r="P24" s="30"/>
      <c r="Q24" s="30"/>
      <c r="R24" s="30"/>
      <c r="S24" s="30"/>
      <c r="T24" s="28">
        <v>11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9"/>
      <c r="AA24" s="29"/>
    </row>
    <row r="25" spans="1:27" ht="54.95" customHeight="1">
      <c r="A25" s="8"/>
      <c r="B25" s="25" t="s">
        <v>8</v>
      </c>
      <c r="C25" s="25" t="s">
        <v>135</v>
      </c>
      <c r="D25" s="25" t="s">
        <v>126</v>
      </c>
      <c r="E25" s="25" t="s">
        <v>13</v>
      </c>
      <c r="F25" s="25" t="s">
        <v>174</v>
      </c>
      <c r="G25" s="26">
        <v>74.95</v>
      </c>
      <c r="H25" s="26">
        <f t="shared" si="0"/>
        <v>7569.9500000000007</v>
      </c>
      <c r="I25" s="27">
        <f t="shared" si="1"/>
        <v>101</v>
      </c>
      <c r="J25" s="28">
        <v>13</v>
      </c>
      <c r="K25" s="28">
        <v>13</v>
      </c>
      <c r="L25" s="28">
        <v>63</v>
      </c>
      <c r="M25" s="28">
        <v>12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9"/>
      <c r="AA25" s="29"/>
    </row>
    <row r="26" spans="1:27" ht="54.95" customHeight="1">
      <c r="A26" s="8"/>
      <c r="B26" s="25" t="s">
        <v>8</v>
      </c>
      <c r="C26" s="25" t="s">
        <v>135</v>
      </c>
      <c r="D26" s="25" t="s">
        <v>126</v>
      </c>
      <c r="E26" s="25" t="s">
        <v>14</v>
      </c>
      <c r="F26" s="25" t="s">
        <v>174</v>
      </c>
      <c r="G26" s="26">
        <v>74.95</v>
      </c>
      <c r="H26" s="26">
        <f t="shared" si="0"/>
        <v>36275.800000000003</v>
      </c>
      <c r="I26" s="27">
        <f t="shared" si="1"/>
        <v>484</v>
      </c>
      <c r="J26" s="28">
        <v>38</v>
      </c>
      <c r="K26" s="28">
        <v>151</v>
      </c>
      <c r="L26" s="28">
        <v>140</v>
      </c>
      <c r="M26" s="28">
        <v>113</v>
      </c>
      <c r="N26" s="28">
        <v>38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28">
        <v>0</v>
      </c>
      <c r="V26" s="31">
        <v>3</v>
      </c>
      <c r="W26" s="28">
        <v>0</v>
      </c>
      <c r="X26" s="28">
        <v>1</v>
      </c>
      <c r="Y26" s="28">
        <v>0</v>
      </c>
      <c r="Z26" s="29"/>
      <c r="AA26" s="29"/>
    </row>
    <row r="27" spans="1:27" ht="54.95" customHeight="1">
      <c r="A27" s="8"/>
      <c r="B27" s="25" t="s">
        <v>8</v>
      </c>
      <c r="C27" s="25" t="s">
        <v>99</v>
      </c>
      <c r="D27" s="25" t="s">
        <v>126</v>
      </c>
      <c r="E27" s="25" t="s">
        <v>95</v>
      </c>
      <c r="F27" s="25" t="s">
        <v>174</v>
      </c>
      <c r="G27" s="26"/>
      <c r="H27" s="26">
        <f t="shared" si="0"/>
        <v>0</v>
      </c>
      <c r="I27" s="27">
        <f t="shared" si="1"/>
        <v>1</v>
      </c>
      <c r="J27" s="28"/>
      <c r="K27" s="28"/>
      <c r="L27" s="28"/>
      <c r="M27" s="28"/>
      <c r="N27" s="28"/>
      <c r="O27" s="28"/>
      <c r="P27" s="28">
        <v>1</v>
      </c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</row>
    <row r="28" spans="1:27" ht="54.95" customHeight="1">
      <c r="A28" s="8"/>
      <c r="B28" s="25" t="s">
        <v>8</v>
      </c>
      <c r="C28" s="25" t="s">
        <v>99</v>
      </c>
      <c r="D28" s="25" t="s">
        <v>126</v>
      </c>
      <c r="E28" s="25" t="s">
        <v>96</v>
      </c>
      <c r="F28" s="25" t="s">
        <v>174</v>
      </c>
      <c r="G28" s="26"/>
      <c r="H28" s="26">
        <f t="shared" si="0"/>
        <v>0</v>
      </c>
      <c r="I28" s="27">
        <f t="shared" si="1"/>
        <v>1</v>
      </c>
      <c r="J28" s="28"/>
      <c r="K28" s="28"/>
      <c r="L28" s="28"/>
      <c r="M28" s="28"/>
      <c r="N28" s="28"/>
      <c r="O28" s="28"/>
      <c r="P28" s="28"/>
      <c r="Q28" s="28">
        <v>1</v>
      </c>
      <c r="R28" s="28"/>
      <c r="S28" s="28"/>
      <c r="T28" s="28"/>
      <c r="U28" s="28"/>
      <c r="V28" s="28"/>
      <c r="W28" s="28"/>
      <c r="X28" s="28"/>
      <c r="Y28" s="29"/>
      <c r="Z28" s="29"/>
      <c r="AA28" s="29"/>
    </row>
    <row r="29" spans="1:27" ht="54.95" customHeight="1">
      <c r="A29" s="8"/>
      <c r="B29" s="25" t="s">
        <v>8</v>
      </c>
      <c r="C29" s="25" t="s">
        <v>99</v>
      </c>
      <c r="D29" s="25" t="s">
        <v>126</v>
      </c>
      <c r="E29" s="25" t="s">
        <v>97</v>
      </c>
      <c r="F29" s="25" t="s">
        <v>174</v>
      </c>
      <c r="G29" s="26"/>
      <c r="H29" s="26">
        <f t="shared" si="0"/>
        <v>0</v>
      </c>
      <c r="I29" s="27">
        <f t="shared" si="1"/>
        <v>4</v>
      </c>
      <c r="J29" s="28">
        <v>1</v>
      </c>
      <c r="K29" s="28"/>
      <c r="L29" s="28"/>
      <c r="M29" s="28"/>
      <c r="N29" s="28">
        <v>3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  <c r="Z29" s="29"/>
      <c r="AA29" s="29"/>
    </row>
    <row r="30" spans="1:27" ht="54.95" customHeight="1">
      <c r="A30" s="8"/>
      <c r="B30" s="25" t="s">
        <v>8</v>
      </c>
      <c r="C30" s="25" t="s">
        <v>99</v>
      </c>
      <c r="D30" s="25" t="s">
        <v>126</v>
      </c>
      <c r="E30" s="25" t="s">
        <v>98</v>
      </c>
      <c r="F30" s="25" t="s">
        <v>174</v>
      </c>
      <c r="G30" s="26"/>
      <c r="H30" s="26">
        <f t="shared" si="0"/>
        <v>0</v>
      </c>
      <c r="I30" s="27">
        <f t="shared" si="1"/>
        <v>2</v>
      </c>
      <c r="J30" s="28"/>
      <c r="K30" s="28"/>
      <c r="L30" s="28"/>
      <c r="M30" s="28"/>
      <c r="N30" s="28"/>
      <c r="O30" s="28"/>
      <c r="P30" s="28"/>
      <c r="Q30" s="28">
        <v>1</v>
      </c>
      <c r="R30" s="28"/>
      <c r="S30" s="28">
        <v>1</v>
      </c>
      <c r="T30" s="28"/>
      <c r="U30" s="28"/>
      <c r="V30" s="28"/>
      <c r="W30" s="28"/>
      <c r="X30" s="28"/>
      <c r="Y30" s="29"/>
      <c r="Z30" s="29"/>
      <c r="AA30" s="29"/>
    </row>
    <row r="31" spans="1:27" ht="54.95" customHeight="1">
      <c r="A31" s="8"/>
      <c r="B31" s="25" t="s">
        <v>8</v>
      </c>
      <c r="C31" s="25" t="s">
        <v>136</v>
      </c>
      <c r="D31" s="25" t="s">
        <v>126</v>
      </c>
      <c r="E31" s="25" t="s">
        <v>15</v>
      </c>
      <c r="F31" s="25" t="s">
        <v>174</v>
      </c>
      <c r="G31" s="26">
        <v>75</v>
      </c>
      <c r="H31" s="26">
        <f t="shared" si="0"/>
        <v>4725</v>
      </c>
      <c r="I31" s="27">
        <f t="shared" si="1"/>
        <v>63</v>
      </c>
      <c r="J31" s="28">
        <v>0</v>
      </c>
      <c r="K31" s="28">
        <v>0</v>
      </c>
      <c r="L31" s="28">
        <v>22</v>
      </c>
      <c r="M31" s="28">
        <v>12</v>
      </c>
      <c r="N31" s="28">
        <v>7</v>
      </c>
      <c r="O31" s="28">
        <v>20</v>
      </c>
      <c r="P31" s="30"/>
      <c r="Q31" s="28">
        <v>0</v>
      </c>
      <c r="R31" s="30"/>
      <c r="S31" s="28">
        <v>1</v>
      </c>
      <c r="T31" s="28">
        <v>0</v>
      </c>
      <c r="U31" s="28">
        <v>0</v>
      </c>
      <c r="V31" s="28">
        <v>1</v>
      </c>
      <c r="W31" s="28">
        <v>0</v>
      </c>
      <c r="X31" s="28">
        <v>0</v>
      </c>
      <c r="Y31" s="28">
        <v>0</v>
      </c>
      <c r="Z31" s="29"/>
      <c r="AA31" s="29"/>
    </row>
    <row r="32" spans="1:27" ht="54.95" customHeight="1">
      <c r="A32" s="8"/>
      <c r="B32" s="25" t="s">
        <v>8</v>
      </c>
      <c r="C32" s="25" t="s">
        <v>137</v>
      </c>
      <c r="D32" s="25" t="s">
        <v>127</v>
      </c>
      <c r="E32" s="25" t="s">
        <v>9</v>
      </c>
      <c r="F32" s="25" t="s">
        <v>174</v>
      </c>
      <c r="G32" s="26">
        <v>75</v>
      </c>
      <c r="H32" s="26">
        <f t="shared" si="0"/>
        <v>37050</v>
      </c>
      <c r="I32" s="27">
        <f t="shared" si="1"/>
        <v>494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36</v>
      </c>
      <c r="Q32" s="28">
        <v>51</v>
      </c>
      <c r="R32" s="28">
        <v>49</v>
      </c>
      <c r="S32" s="28">
        <v>42</v>
      </c>
      <c r="T32" s="28">
        <v>58</v>
      </c>
      <c r="U32" s="28">
        <v>65</v>
      </c>
      <c r="V32" s="28">
        <v>53</v>
      </c>
      <c r="W32" s="28">
        <v>38</v>
      </c>
      <c r="X32" s="28">
        <v>58</v>
      </c>
      <c r="Y32" s="28">
        <v>44</v>
      </c>
      <c r="Z32" s="29"/>
      <c r="AA32" s="29"/>
    </row>
    <row r="33" spans="1:27" ht="54.95" customHeight="1">
      <c r="A33" s="8"/>
      <c r="B33" s="25" t="s">
        <v>8</v>
      </c>
      <c r="C33" s="25" t="s">
        <v>137</v>
      </c>
      <c r="D33" s="25" t="s">
        <v>127</v>
      </c>
      <c r="E33" s="25" t="s">
        <v>10</v>
      </c>
      <c r="F33" s="25" t="s">
        <v>174</v>
      </c>
      <c r="G33" s="26">
        <v>75</v>
      </c>
      <c r="H33" s="26">
        <f t="shared" si="0"/>
        <v>25425</v>
      </c>
      <c r="I33" s="27">
        <f t="shared" si="1"/>
        <v>339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28</v>
      </c>
      <c r="Q33" s="28">
        <v>28</v>
      </c>
      <c r="R33" s="28">
        <v>34</v>
      </c>
      <c r="S33" s="28">
        <v>37</v>
      </c>
      <c r="T33" s="28">
        <v>48</v>
      </c>
      <c r="U33" s="28">
        <v>22</v>
      </c>
      <c r="V33" s="28">
        <v>33</v>
      </c>
      <c r="W33" s="28">
        <v>19</v>
      </c>
      <c r="X33" s="28">
        <v>45</v>
      </c>
      <c r="Y33" s="28">
        <v>45</v>
      </c>
      <c r="Z33" s="29"/>
      <c r="AA33" s="29"/>
    </row>
    <row r="34" spans="1:27" ht="54.95" customHeight="1">
      <c r="A34" s="8"/>
      <c r="B34" s="25" t="s">
        <v>8</v>
      </c>
      <c r="C34" s="25" t="s">
        <v>138</v>
      </c>
      <c r="D34" s="25" t="s">
        <v>127</v>
      </c>
      <c r="E34" s="25" t="s">
        <v>16</v>
      </c>
      <c r="F34" s="25" t="s">
        <v>174</v>
      </c>
      <c r="G34" s="26">
        <v>100</v>
      </c>
      <c r="H34" s="26">
        <f t="shared" ref="H34:H65" si="2">G34*I34</f>
        <v>100</v>
      </c>
      <c r="I34" s="27">
        <f t="shared" ref="I34:I65" si="3">SUM(J34:AA34)</f>
        <v>1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1</v>
      </c>
      <c r="T34" s="30">
        <v>0</v>
      </c>
      <c r="U34" s="30">
        <v>0</v>
      </c>
      <c r="V34" s="28">
        <v>0</v>
      </c>
      <c r="W34" s="28">
        <v>0</v>
      </c>
      <c r="X34" s="28">
        <v>0</v>
      </c>
      <c r="Y34" s="28">
        <v>0</v>
      </c>
      <c r="Z34" s="29"/>
      <c r="AA34" s="29"/>
    </row>
    <row r="35" spans="1:27" ht="54.95" customHeight="1">
      <c r="A35" s="8"/>
      <c r="B35" s="25" t="s">
        <v>8</v>
      </c>
      <c r="C35" s="25" t="s">
        <v>100</v>
      </c>
      <c r="D35" s="25" t="s">
        <v>127</v>
      </c>
      <c r="E35" s="25" t="s">
        <v>102</v>
      </c>
      <c r="F35" s="25" t="s">
        <v>174</v>
      </c>
      <c r="G35" s="26"/>
      <c r="H35" s="26">
        <f t="shared" si="2"/>
        <v>0</v>
      </c>
      <c r="I35" s="27">
        <f t="shared" si="3"/>
        <v>12</v>
      </c>
      <c r="J35" s="28"/>
      <c r="K35" s="28"/>
      <c r="L35" s="28"/>
      <c r="M35" s="28"/>
      <c r="N35" s="28"/>
      <c r="O35" s="28"/>
      <c r="P35" s="28"/>
      <c r="Q35" s="28"/>
      <c r="R35" s="28">
        <v>1</v>
      </c>
      <c r="S35" s="28"/>
      <c r="T35" s="28"/>
      <c r="U35" s="28">
        <v>11</v>
      </c>
      <c r="V35" s="28"/>
      <c r="W35" s="28"/>
      <c r="X35" s="28"/>
      <c r="Y35" s="29"/>
      <c r="Z35" s="29"/>
      <c r="AA35" s="29"/>
    </row>
    <row r="36" spans="1:27" ht="54.95" customHeight="1">
      <c r="A36" s="8"/>
      <c r="B36" s="25" t="s">
        <v>8</v>
      </c>
      <c r="C36" s="25" t="s">
        <v>100</v>
      </c>
      <c r="D36" s="25" t="s">
        <v>127</v>
      </c>
      <c r="E36" s="25" t="s">
        <v>101</v>
      </c>
      <c r="F36" s="25" t="s">
        <v>174</v>
      </c>
      <c r="G36" s="26"/>
      <c r="H36" s="26">
        <f t="shared" si="2"/>
        <v>0</v>
      </c>
      <c r="I36" s="27">
        <f t="shared" si="3"/>
        <v>1</v>
      </c>
      <c r="J36" s="28"/>
      <c r="K36" s="28"/>
      <c r="L36" s="28"/>
      <c r="M36" s="28"/>
      <c r="N36" s="28"/>
      <c r="O36" s="28"/>
      <c r="P36" s="28"/>
      <c r="Q36" s="28"/>
      <c r="R36" s="28">
        <v>1</v>
      </c>
      <c r="S36" s="28"/>
      <c r="T36" s="28"/>
      <c r="U36" s="28"/>
      <c r="V36" s="28"/>
      <c r="W36" s="28"/>
      <c r="X36" s="28"/>
      <c r="Y36" s="29"/>
      <c r="Z36" s="29"/>
      <c r="AA36" s="29"/>
    </row>
    <row r="37" spans="1:27" ht="54.95" customHeight="1">
      <c r="A37" s="8"/>
      <c r="B37" s="25" t="s">
        <v>8</v>
      </c>
      <c r="C37" s="25" t="s">
        <v>139</v>
      </c>
      <c r="D37" s="25" t="s">
        <v>127</v>
      </c>
      <c r="E37" s="25" t="s">
        <v>19</v>
      </c>
      <c r="F37" s="25" t="s">
        <v>174</v>
      </c>
      <c r="G37" s="26">
        <v>100</v>
      </c>
      <c r="H37" s="26">
        <f t="shared" si="2"/>
        <v>100</v>
      </c>
      <c r="I37" s="27">
        <f t="shared" si="3"/>
        <v>1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1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9"/>
      <c r="AA37" s="29"/>
    </row>
    <row r="38" spans="1:27" ht="54.95" customHeight="1">
      <c r="A38" s="8"/>
      <c r="B38" s="25" t="s">
        <v>8</v>
      </c>
      <c r="C38" s="25" t="s">
        <v>140</v>
      </c>
      <c r="D38" s="25" t="s">
        <v>126</v>
      </c>
      <c r="E38" s="25" t="s">
        <v>20</v>
      </c>
      <c r="F38" s="25" t="s">
        <v>174</v>
      </c>
      <c r="G38" s="26">
        <v>60</v>
      </c>
      <c r="H38" s="26">
        <f t="shared" si="2"/>
        <v>60</v>
      </c>
      <c r="I38" s="27">
        <f t="shared" si="3"/>
        <v>1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1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9"/>
      <c r="AA38" s="29"/>
    </row>
    <row r="39" spans="1:27" ht="54.95" customHeight="1">
      <c r="A39" s="8"/>
      <c r="B39" s="25" t="s">
        <v>8</v>
      </c>
      <c r="C39" s="25" t="s">
        <v>140</v>
      </c>
      <c r="D39" s="25" t="s">
        <v>126</v>
      </c>
      <c r="E39" s="25" t="s">
        <v>17</v>
      </c>
      <c r="F39" s="25" t="s">
        <v>174</v>
      </c>
      <c r="G39" s="26">
        <v>65</v>
      </c>
      <c r="H39" s="26">
        <f t="shared" si="2"/>
        <v>3185</v>
      </c>
      <c r="I39" s="27">
        <f t="shared" si="3"/>
        <v>49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5</v>
      </c>
      <c r="P39" s="30">
        <v>0</v>
      </c>
      <c r="Q39" s="28">
        <v>1</v>
      </c>
      <c r="R39" s="28">
        <v>12</v>
      </c>
      <c r="S39" s="30"/>
      <c r="T39" s="30"/>
      <c r="U39" s="28">
        <v>0</v>
      </c>
      <c r="V39" s="28">
        <v>26</v>
      </c>
      <c r="W39" s="28">
        <v>0</v>
      </c>
      <c r="X39" s="28">
        <v>5</v>
      </c>
      <c r="Y39" s="28">
        <v>0</v>
      </c>
      <c r="Z39" s="29"/>
      <c r="AA39" s="29"/>
    </row>
    <row r="40" spans="1:27" ht="54.95" customHeight="1">
      <c r="A40" s="8"/>
      <c r="B40" s="25" t="s">
        <v>8</v>
      </c>
      <c r="C40" s="25" t="s">
        <v>140</v>
      </c>
      <c r="D40" s="25" t="s">
        <v>126</v>
      </c>
      <c r="E40" s="25" t="s">
        <v>21</v>
      </c>
      <c r="F40" s="25" t="s">
        <v>174</v>
      </c>
      <c r="G40" s="26">
        <v>65</v>
      </c>
      <c r="H40" s="26">
        <f t="shared" si="2"/>
        <v>325</v>
      </c>
      <c r="I40" s="27">
        <f t="shared" si="3"/>
        <v>5</v>
      </c>
      <c r="J40" s="28">
        <v>4</v>
      </c>
      <c r="K40" s="28">
        <v>1</v>
      </c>
      <c r="L40" s="28">
        <v>0</v>
      </c>
      <c r="M40" s="30"/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9"/>
      <c r="AA40" s="29"/>
    </row>
    <row r="41" spans="1:27" ht="54.95" customHeight="1">
      <c r="A41" s="8"/>
      <c r="B41" s="25" t="s">
        <v>8</v>
      </c>
      <c r="C41" s="25" t="s">
        <v>140</v>
      </c>
      <c r="D41" s="25" t="s">
        <v>126</v>
      </c>
      <c r="E41" s="25" t="s">
        <v>22</v>
      </c>
      <c r="F41" s="25" t="s">
        <v>174</v>
      </c>
      <c r="G41" s="26">
        <v>65</v>
      </c>
      <c r="H41" s="26">
        <f t="shared" si="2"/>
        <v>585</v>
      </c>
      <c r="I41" s="27">
        <f t="shared" si="3"/>
        <v>9</v>
      </c>
      <c r="J41" s="28">
        <v>0</v>
      </c>
      <c r="K41" s="28">
        <v>0</v>
      </c>
      <c r="L41" s="28">
        <v>9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9"/>
      <c r="AA41" s="29"/>
    </row>
    <row r="42" spans="1:27" ht="54.95" customHeight="1">
      <c r="A42" s="8"/>
      <c r="B42" s="25" t="s">
        <v>8</v>
      </c>
      <c r="C42" s="25" t="s">
        <v>140</v>
      </c>
      <c r="D42" s="25" t="s">
        <v>126</v>
      </c>
      <c r="E42" s="25" t="s">
        <v>23</v>
      </c>
      <c r="F42" s="25" t="s">
        <v>174</v>
      </c>
      <c r="G42" s="26">
        <v>60</v>
      </c>
      <c r="H42" s="26">
        <f t="shared" si="2"/>
        <v>600</v>
      </c>
      <c r="I42" s="27">
        <f t="shared" si="3"/>
        <v>10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10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9"/>
      <c r="AA42" s="29"/>
    </row>
    <row r="43" spans="1:27" ht="54.95" customHeight="1">
      <c r="A43" s="8"/>
      <c r="B43" s="25" t="s">
        <v>8</v>
      </c>
      <c r="C43" s="25" t="s">
        <v>140</v>
      </c>
      <c r="D43" s="25" t="s">
        <v>126</v>
      </c>
      <c r="E43" s="25" t="s">
        <v>24</v>
      </c>
      <c r="F43" s="25" t="s">
        <v>174</v>
      </c>
      <c r="G43" s="26">
        <v>60</v>
      </c>
      <c r="H43" s="26">
        <f t="shared" si="2"/>
        <v>60</v>
      </c>
      <c r="I43" s="27">
        <f t="shared" si="3"/>
        <v>1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1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9"/>
      <c r="AA43" s="29"/>
    </row>
    <row r="44" spans="1:27" ht="54.95" customHeight="1">
      <c r="A44" s="8"/>
      <c r="B44" s="25" t="s">
        <v>8</v>
      </c>
      <c r="C44" s="25" t="s">
        <v>140</v>
      </c>
      <c r="D44" s="25" t="s">
        <v>126</v>
      </c>
      <c r="E44" s="25" t="s">
        <v>18</v>
      </c>
      <c r="F44" s="25" t="s">
        <v>174</v>
      </c>
      <c r="G44" s="26">
        <v>65</v>
      </c>
      <c r="H44" s="26">
        <f t="shared" si="2"/>
        <v>47125</v>
      </c>
      <c r="I44" s="27">
        <f t="shared" si="3"/>
        <v>725</v>
      </c>
      <c r="J44" s="28">
        <v>28</v>
      </c>
      <c r="K44" s="28">
        <v>27</v>
      </c>
      <c r="L44" s="28">
        <v>59</v>
      </c>
      <c r="M44" s="28">
        <v>19</v>
      </c>
      <c r="N44" s="28">
        <v>80</v>
      </c>
      <c r="O44" s="28">
        <v>45</v>
      </c>
      <c r="P44" s="28">
        <v>79</v>
      </c>
      <c r="Q44" s="28">
        <v>40</v>
      </c>
      <c r="R44" s="28">
        <v>284</v>
      </c>
      <c r="S44" s="28">
        <v>34</v>
      </c>
      <c r="T44" s="28">
        <v>6</v>
      </c>
      <c r="U44" s="28">
        <v>0</v>
      </c>
      <c r="V44" s="28">
        <v>0</v>
      </c>
      <c r="W44" s="28">
        <v>0</v>
      </c>
      <c r="X44" s="28">
        <v>24</v>
      </c>
      <c r="Y44" s="28">
        <v>0</v>
      </c>
      <c r="Z44" s="29"/>
      <c r="AA44" s="29"/>
    </row>
    <row r="45" spans="1:27" ht="54.95" customHeight="1">
      <c r="A45" s="8"/>
      <c r="B45" s="25" t="s">
        <v>8</v>
      </c>
      <c r="C45" s="25" t="s">
        <v>141</v>
      </c>
      <c r="D45" s="25" t="s">
        <v>126</v>
      </c>
      <c r="E45" s="25" t="s">
        <v>20</v>
      </c>
      <c r="F45" s="25" t="s">
        <v>174</v>
      </c>
      <c r="G45" s="26">
        <v>60</v>
      </c>
      <c r="H45" s="26">
        <f t="shared" si="2"/>
        <v>1020</v>
      </c>
      <c r="I45" s="27">
        <f t="shared" si="3"/>
        <v>17</v>
      </c>
      <c r="J45" s="28">
        <v>4</v>
      </c>
      <c r="K45" s="28">
        <v>0</v>
      </c>
      <c r="L45" s="28">
        <v>1</v>
      </c>
      <c r="M45" s="28">
        <v>11</v>
      </c>
      <c r="N45" s="28">
        <v>0</v>
      </c>
      <c r="O45" s="28">
        <v>0</v>
      </c>
      <c r="P45" s="30"/>
      <c r="Q45" s="28">
        <v>0</v>
      </c>
      <c r="R45" s="28">
        <v>0</v>
      </c>
      <c r="S45" s="28">
        <v>1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9"/>
      <c r="AA45" s="29"/>
    </row>
    <row r="46" spans="1:27" ht="54.95" customHeight="1">
      <c r="A46" s="8"/>
      <c r="B46" s="25" t="s">
        <v>8</v>
      </c>
      <c r="C46" s="25" t="s">
        <v>141</v>
      </c>
      <c r="D46" s="25" t="s">
        <v>126</v>
      </c>
      <c r="E46" s="25" t="s">
        <v>25</v>
      </c>
      <c r="F46" s="25" t="s">
        <v>174</v>
      </c>
      <c r="G46" s="26">
        <v>60</v>
      </c>
      <c r="H46" s="26">
        <f t="shared" si="2"/>
        <v>120</v>
      </c>
      <c r="I46" s="27">
        <f t="shared" si="3"/>
        <v>2</v>
      </c>
      <c r="J46" s="28">
        <v>0</v>
      </c>
      <c r="K46" s="28">
        <v>0</v>
      </c>
      <c r="L46" s="30"/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1</v>
      </c>
      <c r="T46" s="28">
        <v>0</v>
      </c>
      <c r="U46" s="28">
        <v>0</v>
      </c>
      <c r="V46" s="28">
        <v>1</v>
      </c>
      <c r="W46" s="28">
        <v>0</v>
      </c>
      <c r="X46" s="28">
        <v>0</v>
      </c>
      <c r="Y46" s="28">
        <v>0</v>
      </c>
      <c r="Z46" s="29"/>
      <c r="AA46" s="29"/>
    </row>
    <row r="47" spans="1:27" ht="54.95" customHeight="1">
      <c r="A47" s="8"/>
      <c r="B47" s="25" t="s">
        <v>8</v>
      </c>
      <c r="C47" s="25" t="s">
        <v>141</v>
      </c>
      <c r="D47" s="25" t="s">
        <v>126</v>
      </c>
      <c r="E47" s="25" t="s">
        <v>23</v>
      </c>
      <c r="F47" s="25" t="s">
        <v>174</v>
      </c>
      <c r="G47" s="26">
        <v>60</v>
      </c>
      <c r="H47" s="26">
        <f t="shared" si="2"/>
        <v>2100</v>
      </c>
      <c r="I47" s="27">
        <f t="shared" si="3"/>
        <v>35</v>
      </c>
      <c r="J47" s="28">
        <v>10</v>
      </c>
      <c r="K47" s="28">
        <v>9</v>
      </c>
      <c r="L47" s="28">
        <v>4</v>
      </c>
      <c r="M47" s="28">
        <v>1</v>
      </c>
      <c r="N47" s="28">
        <v>0</v>
      </c>
      <c r="O47" s="28">
        <v>3</v>
      </c>
      <c r="P47" s="30"/>
      <c r="Q47" s="28">
        <v>0</v>
      </c>
      <c r="R47" s="28">
        <v>0</v>
      </c>
      <c r="S47" s="28">
        <v>0</v>
      </c>
      <c r="T47" s="28">
        <v>6</v>
      </c>
      <c r="U47" s="28">
        <v>0</v>
      </c>
      <c r="V47" s="28">
        <v>2</v>
      </c>
      <c r="W47" s="28">
        <v>0</v>
      </c>
      <c r="X47" s="28">
        <v>0</v>
      </c>
      <c r="Y47" s="28">
        <v>0</v>
      </c>
      <c r="Z47" s="29"/>
      <c r="AA47" s="29"/>
    </row>
    <row r="48" spans="1:27" ht="54.95" customHeight="1">
      <c r="A48" s="8"/>
      <c r="B48" s="25" t="s">
        <v>8</v>
      </c>
      <c r="C48" s="25" t="s">
        <v>142</v>
      </c>
      <c r="D48" s="25" t="s">
        <v>126</v>
      </c>
      <c r="E48" s="25" t="s">
        <v>26</v>
      </c>
      <c r="F48" s="25" t="s">
        <v>174</v>
      </c>
      <c r="G48" s="26">
        <v>100</v>
      </c>
      <c r="H48" s="26">
        <f t="shared" si="2"/>
        <v>4400</v>
      </c>
      <c r="I48" s="27">
        <f t="shared" si="3"/>
        <v>44</v>
      </c>
      <c r="J48" s="28">
        <v>0</v>
      </c>
      <c r="K48" s="28">
        <v>0</v>
      </c>
      <c r="L48" s="28">
        <v>12</v>
      </c>
      <c r="M48" s="28">
        <v>15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16</v>
      </c>
      <c r="T48" s="28">
        <v>0</v>
      </c>
      <c r="U48" s="28">
        <v>0</v>
      </c>
      <c r="V48" s="28">
        <v>1</v>
      </c>
      <c r="W48" s="28">
        <v>0</v>
      </c>
      <c r="X48" s="28">
        <v>0</v>
      </c>
      <c r="Y48" s="28">
        <v>0</v>
      </c>
      <c r="Z48" s="29"/>
      <c r="AA48" s="29"/>
    </row>
    <row r="49" spans="1:27" ht="54.95" customHeight="1">
      <c r="A49" s="8"/>
      <c r="B49" s="25" t="s">
        <v>8</v>
      </c>
      <c r="C49" s="25" t="s">
        <v>142</v>
      </c>
      <c r="D49" s="25" t="s">
        <v>126</v>
      </c>
      <c r="E49" s="25" t="s">
        <v>27</v>
      </c>
      <c r="F49" s="25" t="s">
        <v>174</v>
      </c>
      <c r="G49" s="26">
        <v>100</v>
      </c>
      <c r="H49" s="26">
        <f t="shared" si="2"/>
        <v>12500</v>
      </c>
      <c r="I49" s="27">
        <f t="shared" si="3"/>
        <v>125</v>
      </c>
      <c r="J49" s="28">
        <v>6</v>
      </c>
      <c r="K49" s="28">
        <v>0</v>
      </c>
      <c r="L49" s="28">
        <v>10</v>
      </c>
      <c r="M49" s="28">
        <v>17</v>
      </c>
      <c r="N49" s="28">
        <v>7</v>
      </c>
      <c r="O49" s="28">
        <v>8</v>
      </c>
      <c r="P49" s="28">
        <v>12</v>
      </c>
      <c r="Q49" s="28">
        <v>44</v>
      </c>
      <c r="R49" s="28">
        <v>16</v>
      </c>
      <c r="S49" s="28">
        <v>5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9"/>
      <c r="AA49" s="29"/>
    </row>
    <row r="50" spans="1:27" ht="54.95" customHeight="1">
      <c r="A50" s="8"/>
      <c r="B50" s="25" t="s">
        <v>8</v>
      </c>
      <c r="C50" s="25" t="s">
        <v>143</v>
      </c>
      <c r="D50" s="25" t="s">
        <v>126</v>
      </c>
      <c r="E50" s="25" t="s">
        <v>28</v>
      </c>
      <c r="F50" s="25" t="s">
        <v>174</v>
      </c>
      <c r="G50" s="26">
        <v>100</v>
      </c>
      <c r="H50" s="26">
        <f t="shared" si="2"/>
        <v>1400</v>
      </c>
      <c r="I50" s="27">
        <f t="shared" si="3"/>
        <v>14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11</v>
      </c>
      <c r="P50" s="28">
        <v>0</v>
      </c>
      <c r="Q50" s="28">
        <v>0</v>
      </c>
      <c r="R50" s="28">
        <v>0</v>
      </c>
      <c r="S50" s="28">
        <v>3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9"/>
      <c r="AA50" s="29"/>
    </row>
    <row r="51" spans="1:27" ht="54.95" customHeight="1">
      <c r="A51" s="8"/>
      <c r="B51" s="25" t="s">
        <v>8</v>
      </c>
      <c r="C51" s="25" t="s">
        <v>143</v>
      </c>
      <c r="D51" s="25" t="s">
        <v>126</v>
      </c>
      <c r="E51" s="25" t="s">
        <v>29</v>
      </c>
      <c r="F51" s="25" t="s">
        <v>174</v>
      </c>
      <c r="G51" s="26">
        <v>100</v>
      </c>
      <c r="H51" s="26">
        <f t="shared" si="2"/>
        <v>200</v>
      </c>
      <c r="I51" s="27">
        <f t="shared" si="3"/>
        <v>2</v>
      </c>
      <c r="J51" s="28">
        <v>0</v>
      </c>
      <c r="K51" s="28">
        <v>0</v>
      </c>
      <c r="L51" s="28">
        <v>0</v>
      </c>
      <c r="M51" s="28">
        <v>0</v>
      </c>
      <c r="N51" s="28">
        <v>1</v>
      </c>
      <c r="O51" s="28">
        <v>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9"/>
      <c r="AA51" s="29"/>
    </row>
    <row r="52" spans="1:27" ht="54.95" customHeight="1" thickBot="1">
      <c r="A52" s="9"/>
      <c r="B52" s="25" t="s">
        <v>8</v>
      </c>
      <c r="C52" s="25" t="s">
        <v>143</v>
      </c>
      <c r="D52" s="25" t="s">
        <v>126</v>
      </c>
      <c r="E52" s="25" t="s">
        <v>30</v>
      </c>
      <c r="F52" s="25" t="s">
        <v>174</v>
      </c>
      <c r="G52" s="26">
        <v>100</v>
      </c>
      <c r="H52" s="26">
        <f t="shared" si="2"/>
        <v>100</v>
      </c>
      <c r="I52" s="27">
        <f t="shared" si="3"/>
        <v>1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30"/>
      <c r="P52" s="28">
        <v>0</v>
      </c>
      <c r="Q52" s="28">
        <v>0</v>
      </c>
      <c r="R52" s="28">
        <v>1</v>
      </c>
      <c r="S52" s="30"/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9"/>
      <c r="AA52" s="29"/>
    </row>
    <row r="53" spans="1:27" ht="54.95" customHeight="1">
      <c r="A53" s="10"/>
      <c r="B53" s="25" t="s">
        <v>8</v>
      </c>
      <c r="C53" s="25" t="s">
        <v>132</v>
      </c>
      <c r="D53" s="25" t="s">
        <v>126</v>
      </c>
      <c r="E53" s="25" t="s">
        <v>31</v>
      </c>
      <c r="F53" s="25" t="s">
        <v>176</v>
      </c>
      <c r="G53" s="26">
        <v>75</v>
      </c>
      <c r="H53" s="26">
        <f t="shared" si="2"/>
        <v>10425</v>
      </c>
      <c r="I53" s="27">
        <f t="shared" si="3"/>
        <v>139</v>
      </c>
      <c r="J53" s="28">
        <v>11</v>
      </c>
      <c r="K53" s="28">
        <v>8</v>
      </c>
      <c r="L53" s="28">
        <v>18</v>
      </c>
      <c r="M53" s="28">
        <v>16</v>
      </c>
      <c r="N53" s="28">
        <v>18</v>
      </c>
      <c r="O53" s="28">
        <v>12</v>
      </c>
      <c r="P53" s="28">
        <v>15</v>
      </c>
      <c r="Q53" s="28">
        <v>13</v>
      </c>
      <c r="R53" s="28">
        <v>7</v>
      </c>
      <c r="S53" s="28">
        <v>8</v>
      </c>
      <c r="T53" s="28">
        <v>12</v>
      </c>
      <c r="U53" s="28">
        <v>0</v>
      </c>
      <c r="V53" s="28">
        <v>1</v>
      </c>
      <c r="W53" s="28">
        <v>0</v>
      </c>
      <c r="X53" s="28">
        <v>0</v>
      </c>
      <c r="Y53" s="28">
        <v>0</v>
      </c>
      <c r="Z53" s="29"/>
      <c r="AA53" s="29"/>
    </row>
    <row r="54" spans="1:27" ht="54.95" customHeight="1">
      <c r="A54" s="8"/>
      <c r="B54" s="25" t="s">
        <v>8</v>
      </c>
      <c r="C54" s="25" t="s">
        <v>132</v>
      </c>
      <c r="D54" s="25" t="s">
        <v>126</v>
      </c>
      <c r="E54" s="25" t="s">
        <v>32</v>
      </c>
      <c r="F54" s="25" t="s">
        <v>176</v>
      </c>
      <c r="G54" s="26">
        <v>75</v>
      </c>
      <c r="H54" s="26">
        <f t="shared" si="2"/>
        <v>10125</v>
      </c>
      <c r="I54" s="27">
        <f t="shared" si="3"/>
        <v>135</v>
      </c>
      <c r="J54" s="28">
        <v>9</v>
      </c>
      <c r="K54" s="28">
        <v>8</v>
      </c>
      <c r="L54" s="28">
        <v>12</v>
      </c>
      <c r="M54" s="28">
        <v>15</v>
      </c>
      <c r="N54" s="28">
        <v>9</v>
      </c>
      <c r="O54" s="28">
        <v>11</v>
      </c>
      <c r="P54" s="28">
        <v>15</v>
      </c>
      <c r="Q54" s="28">
        <v>20</v>
      </c>
      <c r="R54" s="28">
        <v>8</v>
      </c>
      <c r="S54" s="28">
        <v>12</v>
      </c>
      <c r="T54" s="28">
        <v>12</v>
      </c>
      <c r="U54" s="28">
        <v>0</v>
      </c>
      <c r="V54" s="28">
        <v>4</v>
      </c>
      <c r="W54" s="28">
        <v>0</v>
      </c>
      <c r="X54" s="28">
        <v>0</v>
      </c>
      <c r="Y54" s="28">
        <v>0</v>
      </c>
      <c r="Z54" s="29"/>
      <c r="AA54" s="29"/>
    </row>
    <row r="55" spans="1:27" ht="54.95" customHeight="1">
      <c r="A55" s="8"/>
      <c r="B55" s="25" t="s">
        <v>8</v>
      </c>
      <c r="C55" s="25" t="s">
        <v>135</v>
      </c>
      <c r="D55" s="25" t="s">
        <v>126</v>
      </c>
      <c r="E55" s="25" t="s">
        <v>33</v>
      </c>
      <c r="F55" s="25" t="s">
        <v>176</v>
      </c>
      <c r="G55" s="26">
        <v>74.95</v>
      </c>
      <c r="H55" s="26">
        <f t="shared" si="2"/>
        <v>12591.6</v>
      </c>
      <c r="I55" s="27">
        <f t="shared" si="3"/>
        <v>168</v>
      </c>
      <c r="J55" s="28">
        <v>4</v>
      </c>
      <c r="K55" s="28">
        <v>1</v>
      </c>
      <c r="L55" s="28">
        <v>4</v>
      </c>
      <c r="M55" s="28">
        <v>0</v>
      </c>
      <c r="N55" s="28">
        <v>0</v>
      </c>
      <c r="O55" s="28">
        <v>22</v>
      </c>
      <c r="P55" s="28">
        <v>22</v>
      </c>
      <c r="Q55" s="28">
        <v>17</v>
      </c>
      <c r="R55" s="28">
        <v>11</v>
      </c>
      <c r="S55" s="28">
        <v>11</v>
      </c>
      <c r="T55" s="28">
        <v>33</v>
      </c>
      <c r="U55" s="28">
        <v>0</v>
      </c>
      <c r="V55" s="28">
        <v>43</v>
      </c>
      <c r="W55" s="28">
        <v>0</v>
      </c>
      <c r="X55" s="28">
        <v>0</v>
      </c>
      <c r="Y55" s="28">
        <v>0</v>
      </c>
      <c r="Z55" s="29"/>
      <c r="AA55" s="29"/>
    </row>
    <row r="56" spans="1:27" ht="54.95" customHeight="1">
      <c r="A56" s="8"/>
      <c r="B56" s="25" t="s">
        <v>8</v>
      </c>
      <c r="C56" s="25" t="s">
        <v>135</v>
      </c>
      <c r="D56" s="25" t="s">
        <v>126</v>
      </c>
      <c r="E56" s="25" t="s">
        <v>34</v>
      </c>
      <c r="F56" s="25" t="s">
        <v>176</v>
      </c>
      <c r="G56" s="26">
        <v>74.95</v>
      </c>
      <c r="H56" s="26">
        <f t="shared" si="2"/>
        <v>299.8</v>
      </c>
      <c r="I56" s="27">
        <f t="shared" si="3"/>
        <v>4</v>
      </c>
      <c r="J56" s="28">
        <v>1</v>
      </c>
      <c r="K56" s="28">
        <v>3</v>
      </c>
      <c r="L56" s="28">
        <v>0</v>
      </c>
      <c r="M56" s="28">
        <v>0</v>
      </c>
      <c r="N56" s="30"/>
      <c r="O56" s="28">
        <v>0</v>
      </c>
      <c r="P56" s="28">
        <v>0</v>
      </c>
      <c r="Q56" s="30"/>
      <c r="R56" s="30"/>
      <c r="S56" s="30"/>
      <c r="T56" s="30"/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9"/>
      <c r="AA56" s="29"/>
    </row>
    <row r="57" spans="1:27" ht="54.95" customHeight="1">
      <c r="A57" s="8"/>
      <c r="B57" s="25" t="s">
        <v>8</v>
      </c>
      <c r="C57" s="25" t="s">
        <v>137</v>
      </c>
      <c r="D57" s="25" t="s">
        <v>127</v>
      </c>
      <c r="E57" s="25" t="s">
        <v>31</v>
      </c>
      <c r="F57" s="25" t="s">
        <v>176</v>
      </c>
      <c r="G57" s="26">
        <v>75</v>
      </c>
      <c r="H57" s="26">
        <f t="shared" si="2"/>
        <v>14700</v>
      </c>
      <c r="I57" s="27">
        <f t="shared" si="3"/>
        <v>196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20</v>
      </c>
      <c r="Q57" s="28">
        <v>17</v>
      </c>
      <c r="R57" s="28">
        <v>12</v>
      </c>
      <c r="S57" s="28">
        <v>12</v>
      </c>
      <c r="T57" s="28">
        <v>35</v>
      </c>
      <c r="U57" s="28">
        <v>25</v>
      </c>
      <c r="V57" s="28">
        <v>20</v>
      </c>
      <c r="W57" s="28">
        <v>18</v>
      </c>
      <c r="X57" s="28">
        <v>22</v>
      </c>
      <c r="Y57" s="28">
        <v>15</v>
      </c>
      <c r="Z57" s="29"/>
      <c r="AA57" s="29"/>
    </row>
    <row r="58" spans="1:27" ht="54.95" customHeight="1">
      <c r="A58" s="8"/>
      <c r="B58" s="25" t="s">
        <v>8</v>
      </c>
      <c r="C58" s="25" t="s">
        <v>137</v>
      </c>
      <c r="D58" s="25" t="s">
        <v>127</v>
      </c>
      <c r="E58" s="25" t="s">
        <v>32</v>
      </c>
      <c r="F58" s="25" t="s">
        <v>176</v>
      </c>
      <c r="G58" s="26">
        <v>75</v>
      </c>
      <c r="H58" s="26">
        <f t="shared" si="2"/>
        <v>9375</v>
      </c>
      <c r="I58" s="27">
        <f t="shared" si="3"/>
        <v>125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14</v>
      </c>
      <c r="Q58" s="28">
        <v>12</v>
      </c>
      <c r="R58" s="28">
        <v>5</v>
      </c>
      <c r="S58" s="28">
        <v>1</v>
      </c>
      <c r="T58" s="28">
        <v>24</v>
      </c>
      <c r="U58" s="28">
        <v>14</v>
      </c>
      <c r="V58" s="28">
        <v>13</v>
      </c>
      <c r="W58" s="28">
        <v>8</v>
      </c>
      <c r="X58" s="28">
        <v>21</v>
      </c>
      <c r="Y58" s="28">
        <v>13</v>
      </c>
      <c r="Z58" s="29"/>
      <c r="AA58" s="29"/>
    </row>
    <row r="59" spans="1:27" ht="54.95" customHeight="1">
      <c r="A59" s="8"/>
      <c r="B59" s="25" t="s">
        <v>8</v>
      </c>
      <c r="C59" s="25" t="s">
        <v>140</v>
      </c>
      <c r="D59" s="25" t="s">
        <v>126</v>
      </c>
      <c r="E59" s="25" t="s">
        <v>33</v>
      </c>
      <c r="F59" s="25" t="s">
        <v>176</v>
      </c>
      <c r="G59" s="26">
        <v>65</v>
      </c>
      <c r="H59" s="26">
        <f t="shared" si="2"/>
        <v>8840</v>
      </c>
      <c r="I59" s="27">
        <f t="shared" si="3"/>
        <v>136</v>
      </c>
      <c r="J59" s="28">
        <v>13</v>
      </c>
      <c r="K59" s="28">
        <v>19</v>
      </c>
      <c r="L59" s="28">
        <v>8</v>
      </c>
      <c r="M59" s="28">
        <v>0</v>
      </c>
      <c r="N59" s="28">
        <v>18</v>
      </c>
      <c r="O59" s="28">
        <v>0</v>
      </c>
      <c r="P59" s="28">
        <v>21</v>
      </c>
      <c r="Q59" s="28">
        <v>34</v>
      </c>
      <c r="R59" s="28">
        <v>13</v>
      </c>
      <c r="S59" s="28">
        <v>0</v>
      </c>
      <c r="T59" s="28">
        <v>1</v>
      </c>
      <c r="U59" s="28">
        <v>0</v>
      </c>
      <c r="V59" s="28">
        <v>7</v>
      </c>
      <c r="W59" s="28">
        <v>0</v>
      </c>
      <c r="X59" s="28">
        <v>2</v>
      </c>
      <c r="Y59" s="28">
        <v>0</v>
      </c>
      <c r="Z59" s="29"/>
      <c r="AA59" s="29"/>
    </row>
    <row r="60" spans="1:27" ht="54.95" customHeight="1" thickBot="1">
      <c r="A60" s="9"/>
      <c r="B60" s="25" t="s">
        <v>8</v>
      </c>
      <c r="C60" s="25" t="s">
        <v>140</v>
      </c>
      <c r="D60" s="25" t="s">
        <v>126</v>
      </c>
      <c r="E60" s="25" t="s">
        <v>34</v>
      </c>
      <c r="F60" s="25" t="s">
        <v>176</v>
      </c>
      <c r="G60" s="26">
        <v>65</v>
      </c>
      <c r="H60" s="26">
        <f t="shared" si="2"/>
        <v>4485</v>
      </c>
      <c r="I60" s="27">
        <f t="shared" si="3"/>
        <v>69</v>
      </c>
      <c r="J60" s="28">
        <v>29</v>
      </c>
      <c r="K60" s="28">
        <v>3</v>
      </c>
      <c r="L60" s="28">
        <v>0</v>
      </c>
      <c r="M60" s="28">
        <v>0</v>
      </c>
      <c r="N60" s="28">
        <v>0</v>
      </c>
      <c r="O60" s="28">
        <v>3</v>
      </c>
      <c r="P60" s="28">
        <v>0</v>
      </c>
      <c r="Q60" s="28">
        <v>18</v>
      </c>
      <c r="R60" s="30">
        <v>0</v>
      </c>
      <c r="S60" s="28">
        <v>0</v>
      </c>
      <c r="T60" s="28">
        <v>0</v>
      </c>
      <c r="U60" s="28">
        <v>0</v>
      </c>
      <c r="V60" s="28">
        <v>7</v>
      </c>
      <c r="W60" s="28">
        <v>0</v>
      </c>
      <c r="X60" s="28">
        <v>9</v>
      </c>
      <c r="Y60" s="28">
        <v>0</v>
      </c>
      <c r="Z60" s="29"/>
      <c r="AA60" s="29"/>
    </row>
    <row r="61" spans="1:27" ht="54.95" customHeight="1">
      <c r="A61" s="11"/>
      <c r="B61" s="25" t="s">
        <v>8</v>
      </c>
      <c r="C61" s="25" t="s">
        <v>144</v>
      </c>
      <c r="D61" s="25" t="s">
        <v>126</v>
      </c>
      <c r="E61" s="25" t="s">
        <v>89</v>
      </c>
      <c r="F61" s="25" t="s">
        <v>174</v>
      </c>
      <c r="G61" s="26">
        <v>70</v>
      </c>
      <c r="H61" s="26">
        <f t="shared" si="2"/>
        <v>700</v>
      </c>
      <c r="I61" s="27">
        <f t="shared" si="3"/>
        <v>10</v>
      </c>
      <c r="J61" s="25"/>
      <c r="K61" s="25">
        <v>9</v>
      </c>
      <c r="L61" s="25"/>
      <c r="M61" s="25"/>
      <c r="N61" s="25"/>
      <c r="O61" s="25"/>
      <c r="P61" s="25"/>
      <c r="Q61" s="25"/>
      <c r="R61" s="25"/>
      <c r="S61" s="25">
        <v>1</v>
      </c>
      <c r="T61" s="25"/>
      <c r="U61" s="25"/>
      <c r="V61" s="25"/>
      <c r="W61" s="25"/>
      <c r="X61" s="25"/>
      <c r="Y61" s="29"/>
      <c r="Z61" s="29"/>
      <c r="AA61" s="29"/>
    </row>
    <row r="62" spans="1:27" ht="54.95" customHeight="1">
      <c r="A62" s="11"/>
      <c r="B62" s="25" t="s">
        <v>8</v>
      </c>
      <c r="C62" s="25" t="s">
        <v>144</v>
      </c>
      <c r="D62" s="25" t="s">
        <v>126</v>
      </c>
      <c r="E62" s="25" t="s">
        <v>90</v>
      </c>
      <c r="F62" s="25" t="s">
        <v>174</v>
      </c>
      <c r="G62" s="26">
        <v>70</v>
      </c>
      <c r="H62" s="26">
        <f t="shared" si="2"/>
        <v>70</v>
      </c>
      <c r="I62" s="27">
        <f t="shared" si="3"/>
        <v>1</v>
      </c>
      <c r="J62" s="25"/>
      <c r="K62" s="25"/>
      <c r="L62" s="25"/>
      <c r="M62" s="25"/>
      <c r="N62" s="25"/>
      <c r="O62" s="25"/>
      <c r="P62" s="25"/>
      <c r="Q62" s="25"/>
      <c r="R62" s="25">
        <v>1</v>
      </c>
      <c r="S62" s="25"/>
      <c r="T62" s="25"/>
      <c r="U62" s="25"/>
      <c r="V62" s="25"/>
      <c r="W62" s="25"/>
      <c r="X62" s="25"/>
      <c r="Y62" s="29"/>
      <c r="Z62" s="29"/>
      <c r="AA62" s="29"/>
    </row>
    <row r="63" spans="1:27" ht="54.95" customHeight="1">
      <c r="A63" s="8"/>
      <c r="B63" s="25" t="s">
        <v>8</v>
      </c>
      <c r="C63" s="25" t="s">
        <v>145</v>
      </c>
      <c r="D63" s="25" t="s">
        <v>126</v>
      </c>
      <c r="E63" s="25" t="s">
        <v>35</v>
      </c>
      <c r="F63" s="25" t="s">
        <v>174</v>
      </c>
      <c r="G63" s="26">
        <v>110</v>
      </c>
      <c r="H63" s="26">
        <f t="shared" si="2"/>
        <v>2530</v>
      </c>
      <c r="I63" s="27">
        <f t="shared" si="3"/>
        <v>23</v>
      </c>
      <c r="J63" s="28">
        <v>12</v>
      </c>
      <c r="K63" s="28">
        <v>11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9"/>
      <c r="Z63" s="29"/>
      <c r="AA63" s="29"/>
    </row>
    <row r="64" spans="1:27" ht="54.95" customHeight="1">
      <c r="A64" s="8"/>
      <c r="B64" s="25" t="s">
        <v>8</v>
      </c>
      <c r="C64" s="25" t="s">
        <v>145</v>
      </c>
      <c r="D64" s="25" t="s">
        <v>126</v>
      </c>
      <c r="E64" s="25" t="s">
        <v>36</v>
      </c>
      <c r="F64" s="25" t="s">
        <v>174</v>
      </c>
      <c r="G64" s="26">
        <v>110</v>
      </c>
      <c r="H64" s="26">
        <f t="shared" si="2"/>
        <v>54230</v>
      </c>
      <c r="I64" s="27">
        <f t="shared" si="3"/>
        <v>493</v>
      </c>
      <c r="J64" s="28">
        <v>24</v>
      </c>
      <c r="K64" s="28">
        <v>24</v>
      </c>
      <c r="L64" s="28">
        <v>22</v>
      </c>
      <c r="M64" s="28">
        <v>23</v>
      </c>
      <c r="N64" s="28">
        <v>58</v>
      </c>
      <c r="O64" s="28">
        <v>71</v>
      </c>
      <c r="P64" s="28">
        <v>95</v>
      </c>
      <c r="Q64" s="28">
        <v>48</v>
      </c>
      <c r="R64" s="28">
        <v>58</v>
      </c>
      <c r="S64" s="28">
        <v>22</v>
      </c>
      <c r="T64" s="28">
        <v>48</v>
      </c>
      <c r="U64" s="28">
        <v>0</v>
      </c>
      <c r="V64" s="28">
        <v>0</v>
      </c>
      <c r="W64" s="28">
        <v>0</v>
      </c>
      <c r="X64" s="28">
        <v>0</v>
      </c>
      <c r="Y64" s="29"/>
      <c r="Z64" s="29"/>
      <c r="AA64" s="29"/>
    </row>
    <row r="65" spans="1:27" ht="54.95" customHeight="1">
      <c r="A65" s="8"/>
      <c r="B65" s="25" t="s">
        <v>8</v>
      </c>
      <c r="C65" s="25" t="s">
        <v>145</v>
      </c>
      <c r="D65" s="25" t="s">
        <v>126</v>
      </c>
      <c r="E65" s="25" t="s">
        <v>37</v>
      </c>
      <c r="F65" s="25" t="s">
        <v>174</v>
      </c>
      <c r="G65" s="26">
        <v>110</v>
      </c>
      <c r="H65" s="26">
        <f t="shared" si="2"/>
        <v>53460</v>
      </c>
      <c r="I65" s="27">
        <f t="shared" si="3"/>
        <v>486</v>
      </c>
      <c r="J65" s="28">
        <v>23</v>
      </c>
      <c r="K65" s="28">
        <v>24</v>
      </c>
      <c r="L65" s="28">
        <v>12</v>
      </c>
      <c r="M65" s="28">
        <v>10</v>
      </c>
      <c r="N65" s="28">
        <v>70</v>
      </c>
      <c r="O65" s="28">
        <v>72</v>
      </c>
      <c r="P65" s="28">
        <v>95</v>
      </c>
      <c r="Q65" s="28">
        <v>48</v>
      </c>
      <c r="R65" s="28">
        <v>60</v>
      </c>
      <c r="S65" s="28">
        <v>24</v>
      </c>
      <c r="T65" s="28">
        <v>48</v>
      </c>
      <c r="U65" s="28">
        <v>0</v>
      </c>
      <c r="V65" s="28">
        <v>0</v>
      </c>
      <c r="W65" s="28">
        <v>0</v>
      </c>
      <c r="X65" s="28">
        <v>0</v>
      </c>
      <c r="Y65" s="29"/>
      <c r="Z65" s="29"/>
      <c r="AA65" s="29"/>
    </row>
    <row r="66" spans="1:27" ht="54.95" customHeight="1">
      <c r="A66" s="8"/>
      <c r="B66" s="25" t="s">
        <v>8</v>
      </c>
      <c r="C66" s="25" t="s">
        <v>146</v>
      </c>
      <c r="D66" s="25" t="s">
        <v>127</v>
      </c>
      <c r="E66" s="25" t="s">
        <v>38</v>
      </c>
      <c r="F66" s="25" t="s">
        <v>174</v>
      </c>
      <c r="G66" s="26">
        <v>110</v>
      </c>
      <c r="H66" s="26">
        <f t="shared" ref="H66:H97" si="4">G66*I66</f>
        <v>61380</v>
      </c>
      <c r="I66" s="27">
        <f t="shared" ref="I66:I97" si="5">SUM(J66:AA66)</f>
        <v>558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45</v>
      </c>
      <c r="Q66" s="28">
        <v>46</v>
      </c>
      <c r="R66" s="28">
        <v>67</v>
      </c>
      <c r="S66" s="28">
        <v>69</v>
      </c>
      <c r="T66" s="28">
        <v>80</v>
      </c>
      <c r="U66" s="28">
        <v>70</v>
      </c>
      <c r="V66" s="28">
        <v>79</v>
      </c>
      <c r="W66" s="28">
        <v>67</v>
      </c>
      <c r="X66" s="28">
        <v>35</v>
      </c>
      <c r="Y66" s="29"/>
      <c r="Z66" s="29"/>
      <c r="AA66" s="29"/>
    </row>
    <row r="67" spans="1:27" ht="54.95" customHeight="1">
      <c r="A67" s="12"/>
      <c r="B67" s="25" t="s">
        <v>8</v>
      </c>
      <c r="C67" s="25" t="s">
        <v>146</v>
      </c>
      <c r="D67" s="25" t="s">
        <v>127</v>
      </c>
      <c r="E67" s="25" t="s">
        <v>39</v>
      </c>
      <c r="F67" s="25" t="s">
        <v>174</v>
      </c>
      <c r="G67" s="26">
        <v>110</v>
      </c>
      <c r="H67" s="26">
        <f t="shared" si="4"/>
        <v>62920</v>
      </c>
      <c r="I67" s="27">
        <f t="shared" si="5"/>
        <v>572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59</v>
      </c>
      <c r="Q67" s="28">
        <v>48</v>
      </c>
      <c r="R67" s="28">
        <v>70</v>
      </c>
      <c r="S67" s="28">
        <v>72</v>
      </c>
      <c r="T67" s="28">
        <v>72</v>
      </c>
      <c r="U67" s="28">
        <v>72</v>
      </c>
      <c r="V67" s="28">
        <v>84</v>
      </c>
      <c r="W67" s="28">
        <v>72</v>
      </c>
      <c r="X67" s="28">
        <v>23</v>
      </c>
      <c r="Y67" s="29"/>
      <c r="Z67" s="29"/>
      <c r="AA67" s="29"/>
    </row>
    <row r="68" spans="1:27" ht="54.95" customHeight="1">
      <c r="A68" s="13"/>
      <c r="B68" s="25" t="s">
        <v>8</v>
      </c>
      <c r="C68" s="25" t="s">
        <v>146</v>
      </c>
      <c r="D68" s="25" t="s">
        <v>127</v>
      </c>
      <c r="E68" s="25" t="s">
        <v>106</v>
      </c>
      <c r="F68" s="25" t="s">
        <v>174</v>
      </c>
      <c r="G68" s="26">
        <v>110</v>
      </c>
      <c r="H68" s="26">
        <f t="shared" si="4"/>
        <v>220</v>
      </c>
      <c r="I68" s="27">
        <f t="shared" si="5"/>
        <v>2</v>
      </c>
      <c r="J68" s="28"/>
      <c r="K68" s="28"/>
      <c r="L68" s="28"/>
      <c r="M68" s="28"/>
      <c r="N68" s="28"/>
      <c r="O68" s="28"/>
      <c r="P68" s="28">
        <v>1</v>
      </c>
      <c r="Q68" s="28"/>
      <c r="R68" s="28">
        <v>1</v>
      </c>
      <c r="S68" s="28"/>
      <c r="T68" s="28"/>
      <c r="U68" s="28"/>
      <c r="V68" s="28"/>
      <c r="W68" s="28"/>
      <c r="X68" s="28"/>
      <c r="Y68" s="29"/>
      <c r="Z68" s="29"/>
      <c r="AA68" s="29"/>
    </row>
    <row r="69" spans="1:27" ht="54.95" customHeight="1">
      <c r="A69" s="14"/>
      <c r="B69" s="25" t="s">
        <v>8</v>
      </c>
      <c r="C69" s="25" t="s">
        <v>107</v>
      </c>
      <c r="D69" s="25" t="s">
        <v>127</v>
      </c>
      <c r="E69" s="25" t="s">
        <v>108</v>
      </c>
      <c r="F69" s="25" t="s">
        <v>174</v>
      </c>
      <c r="G69" s="26"/>
      <c r="H69" s="26">
        <f t="shared" si="4"/>
        <v>0</v>
      </c>
      <c r="I69" s="27">
        <f t="shared" si="5"/>
        <v>3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>
        <v>2</v>
      </c>
      <c r="W69" s="28"/>
      <c r="X69" s="28">
        <v>1</v>
      </c>
      <c r="Y69" s="29"/>
      <c r="Z69" s="29"/>
      <c r="AA69" s="29"/>
    </row>
    <row r="70" spans="1:27" ht="54.95" customHeight="1">
      <c r="A70" s="14"/>
      <c r="B70" s="25" t="s">
        <v>8</v>
      </c>
      <c r="C70" s="25" t="s">
        <v>109</v>
      </c>
      <c r="D70" s="25" t="s">
        <v>127</v>
      </c>
      <c r="E70" s="25" t="s">
        <v>110</v>
      </c>
      <c r="F70" s="25" t="s">
        <v>174</v>
      </c>
      <c r="G70" s="26"/>
      <c r="H70" s="26">
        <f t="shared" si="4"/>
        <v>0</v>
      </c>
      <c r="I70" s="27">
        <f t="shared" si="5"/>
        <v>6</v>
      </c>
      <c r="J70" s="28"/>
      <c r="K70" s="28"/>
      <c r="L70" s="28"/>
      <c r="M70" s="28"/>
      <c r="N70" s="28"/>
      <c r="O70" s="28"/>
      <c r="P70" s="28"/>
      <c r="Q70" s="28"/>
      <c r="R70" s="28">
        <v>6</v>
      </c>
      <c r="S70" s="28"/>
      <c r="T70" s="28"/>
      <c r="U70" s="28"/>
      <c r="V70" s="28"/>
      <c r="W70" s="28"/>
      <c r="X70" s="28"/>
      <c r="Y70" s="29"/>
      <c r="Z70" s="29"/>
      <c r="AA70" s="29"/>
    </row>
    <row r="71" spans="1:27" ht="54.95" customHeight="1">
      <c r="A71" s="14"/>
      <c r="B71" s="25" t="s">
        <v>8</v>
      </c>
      <c r="C71" s="25" t="s">
        <v>111</v>
      </c>
      <c r="D71" s="25" t="s">
        <v>126</v>
      </c>
      <c r="E71" s="25" t="s">
        <v>112</v>
      </c>
      <c r="F71" s="25" t="s">
        <v>174</v>
      </c>
      <c r="G71" s="26"/>
      <c r="H71" s="26">
        <f t="shared" si="4"/>
        <v>0</v>
      </c>
      <c r="I71" s="27">
        <f t="shared" si="5"/>
        <v>5</v>
      </c>
      <c r="J71" s="28"/>
      <c r="K71" s="28"/>
      <c r="L71" s="28"/>
      <c r="M71" s="28"/>
      <c r="N71" s="28"/>
      <c r="O71" s="28"/>
      <c r="P71" s="28">
        <v>5</v>
      </c>
      <c r="Q71" s="28"/>
      <c r="R71" s="28"/>
      <c r="S71" s="28"/>
      <c r="T71" s="28"/>
      <c r="U71" s="28"/>
      <c r="V71" s="28"/>
      <c r="W71" s="28"/>
      <c r="X71" s="28"/>
      <c r="Y71" s="29"/>
      <c r="Z71" s="29"/>
      <c r="AA71" s="29"/>
    </row>
    <row r="72" spans="1:27" ht="54.95" customHeight="1">
      <c r="A72" s="14"/>
      <c r="B72" s="25" t="s">
        <v>8</v>
      </c>
      <c r="C72" s="25" t="s">
        <v>111</v>
      </c>
      <c r="D72" s="25" t="s">
        <v>126</v>
      </c>
      <c r="E72" s="25" t="s">
        <v>113</v>
      </c>
      <c r="F72" s="25" t="s">
        <v>174</v>
      </c>
      <c r="G72" s="26"/>
      <c r="H72" s="26">
        <f t="shared" si="4"/>
        <v>0</v>
      </c>
      <c r="I72" s="27">
        <f t="shared" si="5"/>
        <v>1</v>
      </c>
      <c r="J72" s="28"/>
      <c r="K72" s="28"/>
      <c r="L72" s="28">
        <v>1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9"/>
      <c r="Z72" s="29"/>
      <c r="AA72" s="29"/>
    </row>
    <row r="73" spans="1:27" ht="54.95" customHeight="1">
      <c r="A73" s="14"/>
      <c r="B73" s="25" t="s">
        <v>8</v>
      </c>
      <c r="C73" s="25" t="s">
        <v>115</v>
      </c>
      <c r="D73" s="25" t="s">
        <v>126</v>
      </c>
      <c r="E73" s="25" t="s">
        <v>116</v>
      </c>
      <c r="F73" s="25" t="s">
        <v>174</v>
      </c>
      <c r="G73" s="26"/>
      <c r="H73" s="26">
        <f t="shared" si="4"/>
        <v>0</v>
      </c>
      <c r="I73" s="27">
        <f t="shared" si="5"/>
        <v>3</v>
      </c>
      <c r="J73" s="28"/>
      <c r="K73" s="28"/>
      <c r="L73" s="28"/>
      <c r="M73" s="28">
        <v>3</v>
      </c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9"/>
      <c r="Z73" s="29"/>
      <c r="AA73" s="29"/>
    </row>
    <row r="74" spans="1:27" ht="54.95" customHeight="1">
      <c r="A74" s="14"/>
      <c r="B74" s="25" t="s">
        <v>8</v>
      </c>
      <c r="C74" s="25" t="s">
        <v>117</v>
      </c>
      <c r="D74" s="25" t="s">
        <v>126</v>
      </c>
      <c r="E74" s="25" t="s">
        <v>118</v>
      </c>
      <c r="F74" s="25" t="s">
        <v>174</v>
      </c>
      <c r="G74" s="26"/>
      <c r="H74" s="26">
        <f t="shared" si="4"/>
        <v>0</v>
      </c>
      <c r="I74" s="27">
        <f t="shared" si="5"/>
        <v>2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>
        <v>2</v>
      </c>
      <c r="W74" s="28"/>
      <c r="X74" s="28"/>
      <c r="Y74" s="29"/>
      <c r="Z74" s="29"/>
      <c r="AA74" s="29"/>
    </row>
    <row r="75" spans="1:27" ht="54.95" customHeight="1">
      <c r="A75" s="14"/>
      <c r="B75" s="25" t="s">
        <v>8</v>
      </c>
      <c r="C75" s="25" t="s">
        <v>119</v>
      </c>
      <c r="D75" s="25" t="s">
        <v>127</v>
      </c>
      <c r="E75" s="25" t="s">
        <v>120</v>
      </c>
      <c r="F75" s="25" t="s">
        <v>174</v>
      </c>
      <c r="G75" s="26"/>
      <c r="H75" s="26">
        <f t="shared" si="4"/>
        <v>0</v>
      </c>
      <c r="I75" s="27">
        <f t="shared" si="5"/>
        <v>4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>
        <v>4</v>
      </c>
      <c r="X75" s="28"/>
      <c r="Y75" s="29"/>
      <c r="Z75" s="29"/>
      <c r="AA75" s="29"/>
    </row>
    <row r="76" spans="1:27" ht="54.95" customHeight="1">
      <c r="A76" s="8"/>
      <c r="B76" s="25" t="s">
        <v>8</v>
      </c>
      <c r="C76" s="25" t="s">
        <v>145</v>
      </c>
      <c r="D76" s="25" t="s">
        <v>126</v>
      </c>
      <c r="E76" s="25" t="s">
        <v>40</v>
      </c>
      <c r="F76" s="25" t="s">
        <v>176</v>
      </c>
      <c r="G76" s="26">
        <v>110</v>
      </c>
      <c r="H76" s="26">
        <f t="shared" si="4"/>
        <v>62480</v>
      </c>
      <c r="I76" s="27">
        <f t="shared" si="5"/>
        <v>568</v>
      </c>
      <c r="J76" s="28">
        <v>12</v>
      </c>
      <c r="K76" s="28">
        <v>12</v>
      </c>
      <c r="L76" s="28">
        <v>24</v>
      </c>
      <c r="M76" s="28">
        <v>35</v>
      </c>
      <c r="N76" s="28">
        <v>58</v>
      </c>
      <c r="O76" s="28">
        <v>58</v>
      </c>
      <c r="P76" s="28">
        <v>94</v>
      </c>
      <c r="Q76" s="28">
        <v>68</v>
      </c>
      <c r="R76" s="28">
        <v>68</v>
      </c>
      <c r="S76" s="28">
        <v>46</v>
      </c>
      <c r="T76" s="28">
        <v>57</v>
      </c>
      <c r="U76" s="28">
        <v>0</v>
      </c>
      <c r="V76" s="28">
        <v>36</v>
      </c>
      <c r="W76" s="28">
        <v>0</v>
      </c>
      <c r="X76" s="28">
        <v>0</v>
      </c>
      <c r="Y76" s="29"/>
      <c r="Z76" s="29"/>
      <c r="AA76" s="29"/>
    </row>
    <row r="77" spans="1:27" ht="54.95" customHeight="1">
      <c r="A77" s="8"/>
      <c r="B77" s="25" t="s">
        <v>8</v>
      </c>
      <c r="C77" s="25" t="s">
        <v>145</v>
      </c>
      <c r="D77" s="25" t="s">
        <v>126</v>
      </c>
      <c r="E77" s="25" t="s">
        <v>41</v>
      </c>
      <c r="F77" s="25" t="s">
        <v>176</v>
      </c>
      <c r="G77" s="26">
        <v>110</v>
      </c>
      <c r="H77" s="26">
        <f t="shared" si="4"/>
        <v>97570</v>
      </c>
      <c r="I77" s="27">
        <f t="shared" si="5"/>
        <v>887</v>
      </c>
      <c r="J77" s="28">
        <v>12</v>
      </c>
      <c r="K77" s="28">
        <v>24</v>
      </c>
      <c r="L77" s="28">
        <v>36</v>
      </c>
      <c r="M77" s="28">
        <v>35</v>
      </c>
      <c r="N77" s="28">
        <v>95</v>
      </c>
      <c r="O77" s="28">
        <v>95</v>
      </c>
      <c r="P77" s="28">
        <v>142</v>
      </c>
      <c r="Q77" s="28">
        <v>89</v>
      </c>
      <c r="R77" s="28">
        <v>132</v>
      </c>
      <c r="S77" s="28">
        <v>84</v>
      </c>
      <c r="T77" s="28">
        <v>83</v>
      </c>
      <c r="U77" s="28">
        <v>0</v>
      </c>
      <c r="V77" s="28">
        <v>60</v>
      </c>
      <c r="W77" s="28">
        <v>0</v>
      </c>
      <c r="X77" s="28">
        <v>0</v>
      </c>
      <c r="Y77" s="29"/>
      <c r="Z77" s="29"/>
      <c r="AA77" s="29"/>
    </row>
    <row r="78" spans="1:27" ht="54.95" customHeight="1">
      <c r="A78" s="8"/>
      <c r="B78" s="25" t="s">
        <v>8</v>
      </c>
      <c r="C78" s="25" t="s">
        <v>145</v>
      </c>
      <c r="D78" s="25" t="s">
        <v>126</v>
      </c>
      <c r="E78" s="25" t="s">
        <v>42</v>
      </c>
      <c r="F78" s="25" t="s">
        <v>176</v>
      </c>
      <c r="G78" s="26">
        <v>110</v>
      </c>
      <c r="H78" s="26">
        <f t="shared" si="4"/>
        <v>95480</v>
      </c>
      <c r="I78" s="27">
        <f t="shared" si="5"/>
        <v>868</v>
      </c>
      <c r="J78" s="28">
        <v>12</v>
      </c>
      <c r="K78" s="28">
        <v>24</v>
      </c>
      <c r="L78" s="28">
        <v>35</v>
      </c>
      <c r="M78" s="28">
        <v>36</v>
      </c>
      <c r="N78" s="28">
        <v>84</v>
      </c>
      <c r="O78" s="28">
        <v>95</v>
      </c>
      <c r="P78" s="28">
        <v>132</v>
      </c>
      <c r="Q78" s="28">
        <v>93</v>
      </c>
      <c r="R78" s="28">
        <v>132</v>
      </c>
      <c r="S78" s="28">
        <v>82</v>
      </c>
      <c r="T78" s="28">
        <v>83</v>
      </c>
      <c r="U78" s="28">
        <v>0</v>
      </c>
      <c r="V78" s="28">
        <v>60</v>
      </c>
      <c r="W78" s="28">
        <v>0</v>
      </c>
      <c r="X78" s="28">
        <v>0</v>
      </c>
      <c r="Y78" s="29"/>
      <c r="Z78" s="29"/>
      <c r="AA78" s="29"/>
    </row>
    <row r="79" spans="1:27" ht="54.95" customHeight="1">
      <c r="A79" s="8"/>
      <c r="B79" s="25" t="s">
        <v>8</v>
      </c>
      <c r="C79" s="25" t="s">
        <v>146</v>
      </c>
      <c r="D79" s="25" t="s">
        <v>127</v>
      </c>
      <c r="E79" s="25" t="s">
        <v>43</v>
      </c>
      <c r="F79" s="25" t="s">
        <v>176</v>
      </c>
      <c r="G79" s="26">
        <v>110</v>
      </c>
      <c r="H79" s="26">
        <f t="shared" si="4"/>
        <v>43230</v>
      </c>
      <c r="I79" s="27">
        <f t="shared" si="5"/>
        <v>393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22</v>
      </c>
      <c r="Q79" s="28">
        <v>33</v>
      </c>
      <c r="R79" s="28">
        <v>45</v>
      </c>
      <c r="S79" s="28">
        <v>45</v>
      </c>
      <c r="T79" s="28">
        <v>57</v>
      </c>
      <c r="U79" s="28">
        <v>45</v>
      </c>
      <c r="V79" s="28">
        <v>57</v>
      </c>
      <c r="W79" s="28">
        <v>56</v>
      </c>
      <c r="X79" s="28">
        <v>33</v>
      </c>
      <c r="Y79" s="29"/>
      <c r="Z79" s="29"/>
      <c r="AA79" s="29"/>
    </row>
    <row r="80" spans="1:27" ht="54.95" customHeight="1" thickBot="1">
      <c r="A80" s="9"/>
      <c r="B80" s="25" t="s">
        <v>8</v>
      </c>
      <c r="C80" s="25" t="s">
        <v>146</v>
      </c>
      <c r="D80" s="25" t="s">
        <v>127</v>
      </c>
      <c r="E80" s="25" t="s">
        <v>44</v>
      </c>
      <c r="F80" s="25" t="s">
        <v>176</v>
      </c>
      <c r="G80" s="26">
        <v>110</v>
      </c>
      <c r="H80" s="26">
        <f t="shared" si="4"/>
        <v>42790</v>
      </c>
      <c r="I80" s="27">
        <f t="shared" si="5"/>
        <v>389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24</v>
      </c>
      <c r="Q80" s="28">
        <v>34</v>
      </c>
      <c r="R80" s="28">
        <v>45</v>
      </c>
      <c r="S80" s="28">
        <v>48</v>
      </c>
      <c r="T80" s="28">
        <v>60</v>
      </c>
      <c r="U80" s="28">
        <v>35</v>
      </c>
      <c r="V80" s="28">
        <v>48</v>
      </c>
      <c r="W80" s="28">
        <v>59</v>
      </c>
      <c r="X80" s="28">
        <v>36</v>
      </c>
      <c r="Y80" s="29"/>
      <c r="Z80" s="29"/>
      <c r="AA80" s="29"/>
    </row>
    <row r="81" spans="1:27" ht="54.95" customHeight="1">
      <c r="A81" s="1"/>
      <c r="B81" s="25" t="s">
        <v>47</v>
      </c>
      <c r="C81" s="25" t="s">
        <v>147</v>
      </c>
      <c r="D81" s="32" t="s">
        <v>173</v>
      </c>
      <c r="E81" s="25" t="s">
        <v>48</v>
      </c>
      <c r="F81" s="25" t="s">
        <v>174</v>
      </c>
      <c r="G81" s="26">
        <v>45</v>
      </c>
      <c r="H81" s="26">
        <f t="shared" si="4"/>
        <v>3195</v>
      </c>
      <c r="I81" s="27">
        <f t="shared" si="5"/>
        <v>71</v>
      </c>
      <c r="J81" s="31">
        <v>0</v>
      </c>
      <c r="K81" s="31"/>
      <c r="L81" s="31">
        <v>0</v>
      </c>
      <c r="M81" s="31"/>
      <c r="N81" s="31">
        <v>1</v>
      </c>
      <c r="O81" s="31"/>
      <c r="P81" s="31">
        <v>0</v>
      </c>
      <c r="Q81" s="31"/>
      <c r="R81" s="31">
        <v>28</v>
      </c>
      <c r="S81" s="31"/>
      <c r="T81" s="31">
        <v>0</v>
      </c>
      <c r="U81" s="31"/>
      <c r="V81" s="31">
        <v>7</v>
      </c>
      <c r="W81" s="31"/>
      <c r="X81" s="31">
        <v>0</v>
      </c>
      <c r="Y81" s="31">
        <v>22</v>
      </c>
      <c r="Z81" s="31">
        <v>6</v>
      </c>
      <c r="AA81" s="28">
        <v>7</v>
      </c>
    </row>
    <row r="82" spans="1:27" ht="54.95" customHeight="1">
      <c r="A82" s="2"/>
      <c r="B82" s="25" t="s">
        <v>47</v>
      </c>
      <c r="C82" s="25" t="s">
        <v>147</v>
      </c>
      <c r="D82" s="32" t="s">
        <v>173</v>
      </c>
      <c r="E82" s="25" t="s">
        <v>49</v>
      </c>
      <c r="F82" s="25" t="s">
        <v>174</v>
      </c>
      <c r="G82" s="26">
        <v>45</v>
      </c>
      <c r="H82" s="26">
        <f t="shared" si="4"/>
        <v>40860</v>
      </c>
      <c r="I82" s="27">
        <f t="shared" si="5"/>
        <v>908</v>
      </c>
      <c r="J82" s="31">
        <v>6</v>
      </c>
      <c r="K82" s="31"/>
      <c r="L82" s="31">
        <v>16</v>
      </c>
      <c r="M82" s="31"/>
      <c r="N82" s="31">
        <v>80</v>
      </c>
      <c r="O82" s="31"/>
      <c r="P82" s="31">
        <v>180</v>
      </c>
      <c r="Q82" s="31"/>
      <c r="R82" s="31">
        <v>121</v>
      </c>
      <c r="S82" s="31"/>
      <c r="T82" s="31">
        <v>114</v>
      </c>
      <c r="U82" s="31"/>
      <c r="V82" s="31">
        <v>0</v>
      </c>
      <c r="W82" s="31"/>
      <c r="X82" s="31">
        <v>104</v>
      </c>
      <c r="Y82" s="31">
        <v>126</v>
      </c>
      <c r="Z82" s="31">
        <v>85</v>
      </c>
      <c r="AA82" s="28">
        <v>76</v>
      </c>
    </row>
    <row r="83" spans="1:27" ht="54.95" customHeight="1">
      <c r="A83" s="2"/>
      <c r="B83" s="25" t="s">
        <v>47</v>
      </c>
      <c r="C83" s="25" t="s">
        <v>147</v>
      </c>
      <c r="D83" s="32" t="s">
        <v>173</v>
      </c>
      <c r="E83" s="25" t="s">
        <v>50</v>
      </c>
      <c r="F83" s="25" t="s">
        <v>174</v>
      </c>
      <c r="G83" s="26">
        <v>45</v>
      </c>
      <c r="H83" s="26">
        <f t="shared" si="4"/>
        <v>495</v>
      </c>
      <c r="I83" s="27">
        <f t="shared" si="5"/>
        <v>11</v>
      </c>
      <c r="J83" s="31">
        <v>0</v>
      </c>
      <c r="K83" s="31"/>
      <c r="L83" s="31">
        <v>1</v>
      </c>
      <c r="M83" s="31"/>
      <c r="N83" s="31">
        <v>0</v>
      </c>
      <c r="O83" s="31"/>
      <c r="P83" s="31">
        <v>0</v>
      </c>
      <c r="Q83" s="31"/>
      <c r="R83" s="31">
        <v>0</v>
      </c>
      <c r="S83" s="31"/>
      <c r="T83" s="31">
        <v>0</v>
      </c>
      <c r="U83" s="31"/>
      <c r="V83" s="31">
        <v>0</v>
      </c>
      <c r="W83" s="31"/>
      <c r="X83" s="31">
        <v>0</v>
      </c>
      <c r="Y83" s="31">
        <v>0</v>
      </c>
      <c r="Z83" s="31">
        <v>10</v>
      </c>
      <c r="AA83" s="28">
        <v>0</v>
      </c>
    </row>
    <row r="84" spans="1:27" ht="54.95" customHeight="1">
      <c r="A84" s="2"/>
      <c r="B84" s="25" t="s">
        <v>47</v>
      </c>
      <c r="C84" s="25" t="s">
        <v>148</v>
      </c>
      <c r="D84" s="32" t="s">
        <v>173</v>
      </c>
      <c r="E84" s="25" t="s">
        <v>51</v>
      </c>
      <c r="F84" s="25" t="s">
        <v>174</v>
      </c>
      <c r="G84" s="26">
        <v>45</v>
      </c>
      <c r="H84" s="26">
        <f t="shared" si="4"/>
        <v>765</v>
      </c>
      <c r="I84" s="27">
        <f t="shared" si="5"/>
        <v>17</v>
      </c>
      <c r="J84" s="31">
        <v>0</v>
      </c>
      <c r="K84" s="31"/>
      <c r="L84" s="31">
        <v>9</v>
      </c>
      <c r="M84" s="31"/>
      <c r="N84" s="31">
        <v>0</v>
      </c>
      <c r="O84" s="31"/>
      <c r="P84" s="31">
        <v>0</v>
      </c>
      <c r="Q84" s="31"/>
      <c r="R84" s="31">
        <v>7</v>
      </c>
      <c r="S84" s="31"/>
      <c r="T84" s="31">
        <v>1</v>
      </c>
      <c r="U84" s="31"/>
      <c r="V84" s="31">
        <v>0</v>
      </c>
      <c r="W84" s="31"/>
      <c r="X84" s="31">
        <v>0</v>
      </c>
      <c r="Y84" s="31">
        <v>0</v>
      </c>
      <c r="Z84" s="31">
        <v>0</v>
      </c>
      <c r="AA84" s="28">
        <v>0</v>
      </c>
    </row>
    <row r="85" spans="1:27" ht="54.95" customHeight="1">
      <c r="A85" s="2"/>
      <c r="B85" s="25" t="s">
        <v>47</v>
      </c>
      <c r="C85" s="25" t="s">
        <v>148</v>
      </c>
      <c r="D85" s="32" t="s">
        <v>173</v>
      </c>
      <c r="E85" s="25" t="s">
        <v>52</v>
      </c>
      <c r="F85" s="25" t="s">
        <v>174</v>
      </c>
      <c r="G85" s="26">
        <v>45</v>
      </c>
      <c r="H85" s="26">
        <f t="shared" si="4"/>
        <v>3600</v>
      </c>
      <c r="I85" s="27">
        <f t="shared" si="5"/>
        <v>80</v>
      </c>
      <c r="J85" s="28">
        <v>0</v>
      </c>
      <c r="K85" s="28"/>
      <c r="L85" s="28">
        <v>11</v>
      </c>
      <c r="M85" s="28"/>
      <c r="N85" s="28">
        <v>6</v>
      </c>
      <c r="O85" s="28"/>
      <c r="P85" s="28">
        <v>16</v>
      </c>
      <c r="Q85" s="28"/>
      <c r="R85" s="28">
        <v>9</v>
      </c>
      <c r="S85" s="28"/>
      <c r="T85" s="28">
        <v>38</v>
      </c>
      <c r="U85" s="28"/>
      <c r="V85" s="28">
        <v>0</v>
      </c>
      <c r="W85" s="28"/>
      <c r="X85" s="28">
        <v>0</v>
      </c>
      <c r="Y85" s="28">
        <v>0</v>
      </c>
      <c r="Z85" s="28">
        <v>0</v>
      </c>
      <c r="AA85" s="28">
        <v>0</v>
      </c>
    </row>
    <row r="86" spans="1:27" ht="54.95" customHeight="1">
      <c r="A86" s="2"/>
      <c r="B86" s="25" t="s">
        <v>47</v>
      </c>
      <c r="C86" s="25" t="s">
        <v>148</v>
      </c>
      <c r="D86" s="32" t="s">
        <v>173</v>
      </c>
      <c r="E86" s="25" t="s">
        <v>53</v>
      </c>
      <c r="F86" s="25" t="s">
        <v>174</v>
      </c>
      <c r="G86" s="26">
        <v>45</v>
      </c>
      <c r="H86" s="26">
        <f t="shared" si="4"/>
        <v>1215</v>
      </c>
      <c r="I86" s="27">
        <f t="shared" si="5"/>
        <v>27</v>
      </c>
      <c r="J86" s="28">
        <v>0</v>
      </c>
      <c r="K86" s="28"/>
      <c r="L86" s="28">
        <v>0</v>
      </c>
      <c r="M86" s="28"/>
      <c r="N86" s="28">
        <v>0</v>
      </c>
      <c r="O86" s="28"/>
      <c r="P86" s="28">
        <v>0</v>
      </c>
      <c r="Q86" s="28"/>
      <c r="R86" s="28">
        <v>9</v>
      </c>
      <c r="S86" s="28"/>
      <c r="T86" s="28">
        <v>8</v>
      </c>
      <c r="U86" s="28"/>
      <c r="V86" s="28">
        <v>10</v>
      </c>
      <c r="W86" s="28"/>
      <c r="X86" s="28">
        <v>0</v>
      </c>
      <c r="Y86" s="28">
        <v>0</v>
      </c>
      <c r="Z86" s="28">
        <v>0</v>
      </c>
      <c r="AA86" s="28">
        <v>0</v>
      </c>
    </row>
    <row r="87" spans="1:27" ht="54.95" customHeight="1">
      <c r="A87" s="2"/>
      <c r="B87" s="25" t="s">
        <v>47</v>
      </c>
      <c r="C87" s="25" t="s">
        <v>148</v>
      </c>
      <c r="D87" s="32" t="s">
        <v>173</v>
      </c>
      <c r="E87" s="25" t="s">
        <v>54</v>
      </c>
      <c r="F87" s="25" t="s">
        <v>174</v>
      </c>
      <c r="G87" s="26">
        <v>45</v>
      </c>
      <c r="H87" s="26">
        <f t="shared" si="4"/>
        <v>405</v>
      </c>
      <c r="I87" s="27">
        <f t="shared" si="5"/>
        <v>9</v>
      </c>
      <c r="J87" s="28">
        <v>0</v>
      </c>
      <c r="K87" s="28"/>
      <c r="L87" s="28">
        <v>0</v>
      </c>
      <c r="M87" s="28"/>
      <c r="N87" s="28">
        <v>9</v>
      </c>
      <c r="O87" s="28"/>
      <c r="P87" s="28">
        <v>0</v>
      </c>
      <c r="Q87" s="28"/>
      <c r="R87" s="28">
        <v>0</v>
      </c>
      <c r="S87" s="28"/>
      <c r="T87" s="28">
        <v>0</v>
      </c>
      <c r="U87" s="28"/>
      <c r="V87" s="28">
        <v>0</v>
      </c>
      <c r="W87" s="28"/>
      <c r="X87" s="28">
        <v>0</v>
      </c>
      <c r="Y87" s="28">
        <v>0</v>
      </c>
      <c r="Z87" s="28">
        <v>0</v>
      </c>
      <c r="AA87" s="28">
        <v>0</v>
      </c>
    </row>
    <row r="88" spans="1:27" ht="54.95" customHeight="1">
      <c r="A88" s="2"/>
      <c r="B88" s="25" t="s">
        <v>47</v>
      </c>
      <c r="C88" s="25" t="s">
        <v>148</v>
      </c>
      <c r="D88" s="32" t="s">
        <v>173</v>
      </c>
      <c r="E88" s="25" t="s">
        <v>55</v>
      </c>
      <c r="F88" s="25" t="s">
        <v>174</v>
      </c>
      <c r="G88" s="26">
        <v>45</v>
      </c>
      <c r="H88" s="26">
        <f t="shared" si="4"/>
        <v>29610</v>
      </c>
      <c r="I88" s="27">
        <f t="shared" si="5"/>
        <v>658</v>
      </c>
      <c r="J88" s="28">
        <v>0</v>
      </c>
      <c r="K88" s="28"/>
      <c r="L88" s="28">
        <v>48</v>
      </c>
      <c r="M88" s="28"/>
      <c r="N88" s="28">
        <v>117</v>
      </c>
      <c r="O88" s="28"/>
      <c r="P88" s="28">
        <v>182</v>
      </c>
      <c r="Q88" s="28"/>
      <c r="R88" s="28">
        <v>166</v>
      </c>
      <c r="S88" s="28"/>
      <c r="T88" s="28">
        <v>112</v>
      </c>
      <c r="U88" s="28"/>
      <c r="V88" s="28">
        <v>33</v>
      </c>
      <c r="W88" s="28"/>
      <c r="X88" s="28">
        <v>0</v>
      </c>
      <c r="Y88" s="28">
        <v>0</v>
      </c>
      <c r="Z88" s="28">
        <v>0</v>
      </c>
      <c r="AA88" s="28">
        <v>0</v>
      </c>
    </row>
    <row r="89" spans="1:27" ht="54.95" customHeight="1">
      <c r="A89" s="2"/>
      <c r="B89" s="25" t="s">
        <v>47</v>
      </c>
      <c r="C89" s="25" t="s">
        <v>148</v>
      </c>
      <c r="D89" s="32" t="s">
        <v>173</v>
      </c>
      <c r="E89" s="25" t="s">
        <v>56</v>
      </c>
      <c r="F89" s="25" t="s">
        <v>174</v>
      </c>
      <c r="G89" s="26">
        <v>45</v>
      </c>
      <c r="H89" s="26">
        <f t="shared" si="4"/>
        <v>720</v>
      </c>
      <c r="I89" s="27">
        <f t="shared" si="5"/>
        <v>16</v>
      </c>
      <c r="J89" s="29">
        <v>3</v>
      </c>
      <c r="K89" s="29"/>
      <c r="L89" s="29"/>
      <c r="M89" s="29"/>
      <c r="N89" s="29">
        <v>11</v>
      </c>
      <c r="O89" s="29"/>
      <c r="P89" s="29">
        <v>2</v>
      </c>
      <c r="Q89" s="29"/>
      <c r="R89" s="29"/>
      <c r="S89" s="29"/>
      <c r="T89" s="29"/>
      <c r="U89" s="29"/>
      <c r="V89" s="29"/>
      <c r="W89" s="29"/>
      <c r="X89" s="29">
        <v>0</v>
      </c>
      <c r="Y89" s="28">
        <v>0</v>
      </c>
      <c r="Z89" s="28">
        <v>0</v>
      </c>
      <c r="AA89" s="28">
        <v>0</v>
      </c>
    </row>
    <row r="90" spans="1:27" ht="54.95" customHeight="1">
      <c r="A90" s="2"/>
      <c r="B90" s="25" t="s">
        <v>47</v>
      </c>
      <c r="C90" s="25" t="s">
        <v>148</v>
      </c>
      <c r="D90" s="32" t="s">
        <v>173</v>
      </c>
      <c r="E90" s="25" t="s">
        <v>57</v>
      </c>
      <c r="F90" s="25" t="s">
        <v>174</v>
      </c>
      <c r="G90" s="26">
        <v>45</v>
      </c>
      <c r="H90" s="26">
        <f t="shared" si="4"/>
        <v>810</v>
      </c>
      <c r="I90" s="27">
        <f t="shared" si="5"/>
        <v>18</v>
      </c>
      <c r="J90" s="28">
        <v>0</v>
      </c>
      <c r="K90" s="28"/>
      <c r="L90" s="28">
        <v>9</v>
      </c>
      <c r="M90" s="28"/>
      <c r="N90" s="28">
        <v>0</v>
      </c>
      <c r="O90" s="28"/>
      <c r="P90" s="28">
        <v>0</v>
      </c>
      <c r="Q90" s="28"/>
      <c r="R90" s="28">
        <v>0</v>
      </c>
      <c r="S90" s="28"/>
      <c r="T90" s="28">
        <v>0</v>
      </c>
      <c r="U90" s="28"/>
      <c r="V90" s="28">
        <v>9</v>
      </c>
      <c r="W90" s="28"/>
      <c r="X90" s="28">
        <v>0</v>
      </c>
      <c r="Y90" s="28">
        <v>0</v>
      </c>
      <c r="Z90" s="28">
        <v>0</v>
      </c>
      <c r="AA90" s="28">
        <v>0</v>
      </c>
    </row>
    <row r="91" spans="1:27" ht="54.95" customHeight="1">
      <c r="A91" s="2"/>
      <c r="B91" s="25" t="s">
        <v>47</v>
      </c>
      <c r="C91" s="25" t="s">
        <v>148</v>
      </c>
      <c r="D91" s="32" t="s">
        <v>173</v>
      </c>
      <c r="E91" s="25" t="s">
        <v>58</v>
      </c>
      <c r="F91" s="25" t="s">
        <v>174</v>
      </c>
      <c r="G91" s="26">
        <v>40</v>
      </c>
      <c r="H91" s="26">
        <f t="shared" si="4"/>
        <v>120</v>
      </c>
      <c r="I91" s="27">
        <f t="shared" si="5"/>
        <v>3</v>
      </c>
      <c r="J91" s="28">
        <v>0</v>
      </c>
      <c r="K91" s="28"/>
      <c r="L91" s="28">
        <v>2</v>
      </c>
      <c r="M91" s="28"/>
      <c r="N91" s="30">
        <v>0</v>
      </c>
      <c r="O91" s="30"/>
      <c r="P91" s="28">
        <v>1</v>
      </c>
      <c r="Q91" s="28"/>
      <c r="R91" s="30">
        <v>0</v>
      </c>
      <c r="S91" s="30"/>
      <c r="T91" s="28">
        <v>0</v>
      </c>
      <c r="U91" s="28"/>
      <c r="V91" s="28">
        <v>0</v>
      </c>
      <c r="W91" s="28"/>
      <c r="X91" s="28">
        <v>0</v>
      </c>
      <c r="Y91" s="28">
        <v>0</v>
      </c>
      <c r="Z91" s="28">
        <v>0</v>
      </c>
      <c r="AA91" s="28">
        <v>0</v>
      </c>
    </row>
    <row r="92" spans="1:27" ht="54.95" customHeight="1">
      <c r="A92" s="15"/>
      <c r="B92" s="25" t="s">
        <v>47</v>
      </c>
      <c r="C92" s="25" t="s">
        <v>148</v>
      </c>
      <c r="D92" s="32" t="s">
        <v>173</v>
      </c>
      <c r="E92" s="25" t="s">
        <v>114</v>
      </c>
      <c r="F92" s="25" t="s">
        <v>174</v>
      </c>
      <c r="G92" s="26">
        <v>40</v>
      </c>
      <c r="H92" s="26">
        <f t="shared" si="4"/>
        <v>80</v>
      </c>
      <c r="I92" s="27">
        <f t="shared" si="5"/>
        <v>2</v>
      </c>
      <c r="J92" s="28">
        <v>2</v>
      </c>
      <c r="K92" s="28"/>
      <c r="L92" s="28"/>
      <c r="M92" s="28"/>
      <c r="N92" s="30"/>
      <c r="O92" s="30"/>
      <c r="P92" s="28"/>
      <c r="Q92" s="28"/>
      <c r="R92" s="30"/>
      <c r="S92" s="30"/>
      <c r="T92" s="28"/>
      <c r="U92" s="28"/>
      <c r="V92" s="28"/>
      <c r="W92" s="28"/>
      <c r="X92" s="28"/>
      <c r="Y92" s="28"/>
      <c r="Z92" s="28"/>
      <c r="AA92" s="28"/>
    </row>
    <row r="93" spans="1:27" ht="54.95" customHeight="1">
      <c r="A93" s="2"/>
      <c r="B93" s="25" t="s">
        <v>47</v>
      </c>
      <c r="C93" s="25" t="s">
        <v>149</v>
      </c>
      <c r="D93" s="32" t="s">
        <v>173</v>
      </c>
      <c r="E93" s="25" t="s">
        <v>59</v>
      </c>
      <c r="F93" s="25" t="s">
        <v>174</v>
      </c>
      <c r="G93" s="26">
        <v>45</v>
      </c>
      <c r="H93" s="26">
        <f t="shared" si="4"/>
        <v>150390</v>
      </c>
      <c r="I93" s="27">
        <f t="shared" si="5"/>
        <v>3342</v>
      </c>
      <c r="J93" s="30">
        <v>0</v>
      </c>
      <c r="K93" s="30"/>
      <c r="L93" s="25">
        <v>0</v>
      </c>
      <c r="M93" s="25"/>
      <c r="N93" s="25">
        <v>828</v>
      </c>
      <c r="O93" s="25"/>
      <c r="P93" s="25">
        <v>1842</v>
      </c>
      <c r="Q93" s="25"/>
      <c r="R93" s="25">
        <v>123</v>
      </c>
      <c r="S93" s="25"/>
      <c r="T93" s="25">
        <v>549</v>
      </c>
      <c r="U93" s="25"/>
      <c r="V93" s="25">
        <v>0</v>
      </c>
      <c r="W93" s="28"/>
      <c r="X93" s="28">
        <v>0</v>
      </c>
      <c r="Y93" s="28">
        <v>0</v>
      </c>
      <c r="Z93" s="28">
        <v>0</v>
      </c>
      <c r="AA93" s="28">
        <v>0</v>
      </c>
    </row>
    <row r="94" spans="1:27" ht="54.95" customHeight="1">
      <c r="A94" s="2"/>
      <c r="B94" s="25" t="s">
        <v>47</v>
      </c>
      <c r="C94" s="25" t="s">
        <v>149</v>
      </c>
      <c r="D94" s="32" t="s">
        <v>173</v>
      </c>
      <c r="E94" s="25" t="s">
        <v>60</v>
      </c>
      <c r="F94" s="25" t="s">
        <v>174</v>
      </c>
      <c r="G94" s="26">
        <v>45</v>
      </c>
      <c r="H94" s="26">
        <f t="shared" si="4"/>
        <v>2880</v>
      </c>
      <c r="I94" s="27">
        <f t="shared" si="5"/>
        <v>64</v>
      </c>
      <c r="J94" s="28">
        <v>0</v>
      </c>
      <c r="K94" s="28"/>
      <c r="L94" s="28">
        <v>0</v>
      </c>
      <c r="M94" s="28"/>
      <c r="N94" s="28">
        <v>0</v>
      </c>
      <c r="O94" s="28"/>
      <c r="P94" s="28">
        <v>42</v>
      </c>
      <c r="Q94" s="28"/>
      <c r="R94" s="28">
        <v>13</v>
      </c>
      <c r="S94" s="28"/>
      <c r="T94" s="28">
        <v>0</v>
      </c>
      <c r="U94" s="28"/>
      <c r="V94" s="28">
        <v>9</v>
      </c>
      <c r="W94" s="28"/>
      <c r="X94" s="28">
        <v>0</v>
      </c>
      <c r="Y94" s="28">
        <v>0</v>
      </c>
      <c r="Z94" s="28">
        <v>0</v>
      </c>
      <c r="AA94" s="28">
        <v>0</v>
      </c>
    </row>
    <row r="95" spans="1:27" ht="54.95" customHeight="1">
      <c r="A95" s="2"/>
      <c r="B95" s="25" t="s">
        <v>47</v>
      </c>
      <c r="C95" s="25" t="s">
        <v>149</v>
      </c>
      <c r="D95" s="32" t="s">
        <v>173</v>
      </c>
      <c r="E95" s="25" t="s">
        <v>61</v>
      </c>
      <c r="F95" s="25" t="s">
        <v>174</v>
      </c>
      <c r="G95" s="26">
        <v>45</v>
      </c>
      <c r="H95" s="26">
        <f t="shared" si="4"/>
        <v>2880</v>
      </c>
      <c r="I95" s="27">
        <f t="shared" si="5"/>
        <v>64</v>
      </c>
      <c r="J95" s="30">
        <v>0</v>
      </c>
      <c r="K95" s="30"/>
      <c r="L95" s="30">
        <v>0</v>
      </c>
      <c r="M95" s="30"/>
      <c r="N95" s="30">
        <v>0</v>
      </c>
      <c r="O95" s="30"/>
      <c r="P95" s="28">
        <v>64</v>
      </c>
      <c r="Q95" s="28"/>
      <c r="R95" s="28">
        <v>0</v>
      </c>
      <c r="S95" s="28"/>
      <c r="T95" s="28">
        <v>0</v>
      </c>
      <c r="U95" s="28"/>
      <c r="V95" s="28">
        <v>0</v>
      </c>
      <c r="W95" s="28"/>
      <c r="X95" s="28">
        <v>0</v>
      </c>
      <c r="Y95" s="28">
        <v>0</v>
      </c>
      <c r="Z95" s="28">
        <v>0</v>
      </c>
      <c r="AA95" s="28">
        <v>0</v>
      </c>
    </row>
    <row r="96" spans="1:27" ht="54.95" customHeight="1">
      <c r="A96" s="2"/>
      <c r="B96" s="25" t="s">
        <v>47</v>
      </c>
      <c r="C96" s="25" t="s">
        <v>149</v>
      </c>
      <c r="D96" s="32" t="s">
        <v>173</v>
      </c>
      <c r="E96" s="25" t="s">
        <v>62</v>
      </c>
      <c r="F96" s="25" t="s">
        <v>174</v>
      </c>
      <c r="G96" s="26">
        <v>45</v>
      </c>
      <c r="H96" s="26">
        <f t="shared" si="4"/>
        <v>495</v>
      </c>
      <c r="I96" s="27">
        <f t="shared" si="5"/>
        <v>11</v>
      </c>
      <c r="J96" s="28">
        <v>0</v>
      </c>
      <c r="K96" s="28"/>
      <c r="L96" s="28">
        <v>0</v>
      </c>
      <c r="M96" s="28"/>
      <c r="N96" s="28">
        <v>0</v>
      </c>
      <c r="O96" s="28"/>
      <c r="P96" s="28">
        <v>0</v>
      </c>
      <c r="Q96" s="28"/>
      <c r="R96" s="28">
        <v>6</v>
      </c>
      <c r="S96" s="28"/>
      <c r="T96" s="28">
        <v>5</v>
      </c>
      <c r="U96" s="28"/>
      <c r="V96" s="28">
        <v>0</v>
      </c>
      <c r="W96" s="28"/>
      <c r="X96" s="28">
        <v>0</v>
      </c>
      <c r="Y96" s="28">
        <v>0</v>
      </c>
      <c r="Z96" s="28">
        <v>0</v>
      </c>
      <c r="AA96" s="28">
        <v>0</v>
      </c>
    </row>
    <row r="97" spans="1:27" ht="54.95" customHeight="1">
      <c r="A97" s="2"/>
      <c r="B97" s="25" t="s">
        <v>47</v>
      </c>
      <c r="C97" s="25" t="s">
        <v>150</v>
      </c>
      <c r="D97" s="32" t="s">
        <v>173</v>
      </c>
      <c r="E97" s="25" t="s">
        <v>63</v>
      </c>
      <c r="F97" s="25" t="s">
        <v>174</v>
      </c>
      <c r="G97" s="26">
        <v>45</v>
      </c>
      <c r="H97" s="26">
        <f t="shared" si="4"/>
        <v>1350</v>
      </c>
      <c r="I97" s="27">
        <f t="shared" si="5"/>
        <v>30</v>
      </c>
      <c r="J97" s="30">
        <v>0</v>
      </c>
      <c r="K97" s="30"/>
      <c r="L97" s="29">
        <v>9</v>
      </c>
      <c r="M97" s="29"/>
      <c r="N97" s="29"/>
      <c r="O97" s="29"/>
      <c r="P97" s="29">
        <v>8</v>
      </c>
      <c r="Q97" s="29"/>
      <c r="R97" s="29">
        <v>9</v>
      </c>
      <c r="S97" s="29"/>
      <c r="T97" s="29"/>
      <c r="U97" s="29"/>
      <c r="V97" s="29">
        <v>4</v>
      </c>
      <c r="W97" s="28"/>
      <c r="X97" s="28">
        <v>0</v>
      </c>
      <c r="Y97" s="28">
        <v>0</v>
      </c>
      <c r="Z97" s="28">
        <v>0</v>
      </c>
      <c r="AA97" s="28">
        <v>0</v>
      </c>
    </row>
    <row r="98" spans="1:27" ht="54.95" customHeight="1">
      <c r="A98" s="2"/>
      <c r="B98" s="25" t="s">
        <v>47</v>
      </c>
      <c r="C98" s="25" t="s">
        <v>150</v>
      </c>
      <c r="D98" s="32" t="s">
        <v>173</v>
      </c>
      <c r="E98" s="25" t="s">
        <v>64</v>
      </c>
      <c r="F98" s="25" t="s">
        <v>174</v>
      </c>
      <c r="G98" s="26">
        <v>45</v>
      </c>
      <c r="H98" s="26">
        <f t="shared" ref="H98:H118" si="6">G98*I98</f>
        <v>45</v>
      </c>
      <c r="I98" s="27">
        <f t="shared" ref="I98:I118" si="7">SUM(J98:AA98)</f>
        <v>1</v>
      </c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28">
        <v>1</v>
      </c>
      <c r="W98" s="28"/>
      <c r="X98" s="30"/>
      <c r="Y98" s="30"/>
      <c r="Z98" s="28">
        <v>0</v>
      </c>
      <c r="AA98" s="28">
        <v>0</v>
      </c>
    </row>
    <row r="99" spans="1:27" ht="54.95" customHeight="1">
      <c r="A99" s="2"/>
      <c r="B99" s="25" t="s">
        <v>47</v>
      </c>
      <c r="C99" s="25" t="s">
        <v>150</v>
      </c>
      <c r="D99" s="32" t="s">
        <v>173</v>
      </c>
      <c r="E99" s="25" t="s">
        <v>65</v>
      </c>
      <c r="F99" s="25" t="s">
        <v>174</v>
      </c>
      <c r="G99" s="26">
        <v>45</v>
      </c>
      <c r="H99" s="26">
        <f t="shared" si="6"/>
        <v>585</v>
      </c>
      <c r="I99" s="27">
        <f t="shared" si="7"/>
        <v>13</v>
      </c>
      <c r="J99" s="30"/>
      <c r="K99" s="30"/>
      <c r="L99" s="28">
        <v>0</v>
      </c>
      <c r="M99" s="28"/>
      <c r="N99" s="30"/>
      <c r="O99" s="30"/>
      <c r="P99" s="30"/>
      <c r="Q99" s="30"/>
      <c r="R99" s="28">
        <v>0</v>
      </c>
      <c r="S99" s="28"/>
      <c r="T99" s="28">
        <v>13</v>
      </c>
      <c r="U99" s="28"/>
      <c r="V99" s="28">
        <v>0</v>
      </c>
      <c r="W99" s="28"/>
      <c r="X99" s="28">
        <v>0</v>
      </c>
      <c r="Y99" s="28">
        <v>0</v>
      </c>
      <c r="Z99" s="28">
        <v>0</v>
      </c>
      <c r="AA99" s="28">
        <v>0</v>
      </c>
    </row>
    <row r="100" spans="1:27" ht="54.95" customHeight="1">
      <c r="A100" s="2"/>
      <c r="B100" s="25" t="s">
        <v>47</v>
      </c>
      <c r="C100" s="25" t="s">
        <v>150</v>
      </c>
      <c r="D100" s="32" t="s">
        <v>173</v>
      </c>
      <c r="E100" s="25" t="s">
        <v>66</v>
      </c>
      <c r="F100" s="25" t="s">
        <v>174</v>
      </c>
      <c r="G100" s="26">
        <v>45</v>
      </c>
      <c r="H100" s="26">
        <f t="shared" si="6"/>
        <v>8055</v>
      </c>
      <c r="I100" s="27">
        <f t="shared" si="7"/>
        <v>179</v>
      </c>
      <c r="J100" s="30">
        <v>0</v>
      </c>
      <c r="K100" s="30"/>
      <c r="L100" s="30">
        <v>0</v>
      </c>
      <c r="M100" s="30"/>
      <c r="N100" s="28">
        <v>0</v>
      </c>
      <c r="O100" s="28"/>
      <c r="P100" s="30">
        <v>0</v>
      </c>
      <c r="Q100" s="30"/>
      <c r="R100" s="28">
        <v>29</v>
      </c>
      <c r="S100" s="28"/>
      <c r="T100" s="28">
        <v>30</v>
      </c>
      <c r="U100" s="28"/>
      <c r="V100" s="28">
        <v>17</v>
      </c>
      <c r="W100" s="28"/>
      <c r="X100" s="28">
        <v>38</v>
      </c>
      <c r="Y100" s="28">
        <v>15</v>
      </c>
      <c r="Z100" s="28">
        <v>30</v>
      </c>
      <c r="AA100" s="28">
        <v>20</v>
      </c>
    </row>
    <row r="101" spans="1:27" ht="54.95" customHeight="1">
      <c r="A101" s="2"/>
      <c r="B101" s="25" t="s">
        <v>47</v>
      </c>
      <c r="C101" s="25" t="s">
        <v>151</v>
      </c>
      <c r="D101" s="32" t="s">
        <v>173</v>
      </c>
      <c r="E101" s="25" t="s">
        <v>67</v>
      </c>
      <c r="F101" s="25" t="s">
        <v>174</v>
      </c>
      <c r="G101" s="26">
        <v>35</v>
      </c>
      <c r="H101" s="26">
        <f t="shared" si="6"/>
        <v>9415</v>
      </c>
      <c r="I101" s="27">
        <f t="shared" si="7"/>
        <v>269</v>
      </c>
      <c r="J101" s="30">
        <v>0</v>
      </c>
      <c r="K101" s="30"/>
      <c r="L101" s="28">
        <v>23</v>
      </c>
      <c r="M101" s="28"/>
      <c r="N101" s="28">
        <v>41</v>
      </c>
      <c r="O101" s="28"/>
      <c r="P101" s="28">
        <v>76</v>
      </c>
      <c r="Q101" s="28"/>
      <c r="R101" s="28">
        <v>36</v>
      </c>
      <c r="S101" s="28"/>
      <c r="T101" s="28">
        <v>66</v>
      </c>
      <c r="U101" s="28"/>
      <c r="V101" s="28">
        <v>27</v>
      </c>
      <c r="W101" s="28"/>
      <c r="X101" s="28">
        <v>0</v>
      </c>
      <c r="Y101" s="28">
        <v>0</v>
      </c>
      <c r="Z101" s="28">
        <v>0</v>
      </c>
      <c r="AA101" s="28">
        <v>0</v>
      </c>
    </row>
    <row r="102" spans="1:27" ht="54.95" customHeight="1">
      <c r="A102" s="2"/>
      <c r="B102" s="25" t="s">
        <v>47</v>
      </c>
      <c r="C102" s="25" t="s">
        <v>151</v>
      </c>
      <c r="D102" s="32" t="s">
        <v>173</v>
      </c>
      <c r="E102" s="25" t="s">
        <v>68</v>
      </c>
      <c r="F102" s="25" t="s">
        <v>174</v>
      </c>
      <c r="G102" s="26">
        <v>35</v>
      </c>
      <c r="H102" s="26">
        <f t="shared" si="6"/>
        <v>9520</v>
      </c>
      <c r="I102" s="27">
        <f t="shared" si="7"/>
        <v>272</v>
      </c>
      <c r="J102" s="28">
        <v>5</v>
      </c>
      <c r="K102" s="28"/>
      <c r="L102" s="28">
        <v>16</v>
      </c>
      <c r="M102" s="28"/>
      <c r="N102" s="30">
        <v>0</v>
      </c>
      <c r="O102" s="30"/>
      <c r="P102" s="28">
        <v>95</v>
      </c>
      <c r="Q102" s="28"/>
      <c r="R102" s="28">
        <v>108</v>
      </c>
      <c r="S102" s="28"/>
      <c r="T102" s="28">
        <v>48</v>
      </c>
      <c r="U102" s="28"/>
      <c r="V102" s="30">
        <v>0</v>
      </c>
      <c r="W102" s="30"/>
      <c r="X102" s="28">
        <v>0</v>
      </c>
      <c r="Y102" s="28">
        <v>0</v>
      </c>
      <c r="Z102" s="28">
        <v>0</v>
      </c>
      <c r="AA102" s="28">
        <v>0</v>
      </c>
    </row>
    <row r="103" spans="1:27" ht="54.95" customHeight="1">
      <c r="A103" s="2"/>
      <c r="B103" s="25" t="s">
        <v>47</v>
      </c>
      <c r="C103" s="25" t="s">
        <v>151</v>
      </c>
      <c r="D103" s="32" t="s">
        <v>173</v>
      </c>
      <c r="E103" s="25" t="s">
        <v>69</v>
      </c>
      <c r="F103" s="25" t="s">
        <v>174</v>
      </c>
      <c r="G103" s="26">
        <v>35</v>
      </c>
      <c r="H103" s="26">
        <f t="shared" si="6"/>
        <v>8505</v>
      </c>
      <c r="I103" s="27">
        <f t="shared" si="7"/>
        <v>243</v>
      </c>
      <c r="J103" s="30">
        <v>0</v>
      </c>
      <c r="K103" s="30"/>
      <c r="L103" s="28">
        <v>33</v>
      </c>
      <c r="M103" s="28"/>
      <c r="N103" s="28">
        <v>39</v>
      </c>
      <c r="O103" s="28"/>
      <c r="P103" s="28">
        <v>75</v>
      </c>
      <c r="Q103" s="28"/>
      <c r="R103" s="28">
        <v>46</v>
      </c>
      <c r="S103" s="28"/>
      <c r="T103" s="28">
        <v>50</v>
      </c>
      <c r="U103" s="28"/>
      <c r="V103" s="30">
        <v>0</v>
      </c>
      <c r="W103" s="30"/>
      <c r="X103" s="28">
        <v>0</v>
      </c>
      <c r="Y103" s="28">
        <v>0</v>
      </c>
      <c r="Z103" s="28">
        <v>0</v>
      </c>
      <c r="AA103" s="28">
        <v>0</v>
      </c>
    </row>
    <row r="104" spans="1:27" ht="54.95" customHeight="1">
      <c r="A104" s="2"/>
      <c r="B104" s="25" t="s">
        <v>47</v>
      </c>
      <c r="C104" s="25" t="s">
        <v>151</v>
      </c>
      <c r="D104" s="32" t="s">
        <v>173</v>
      </c>
      <c r="E104" s="25" t="s">
        <v>70</v>
      </c>
      <c r="F104" s="25" t="s">
        <v>174</v>
      </c>
      <c r="G104" s="26">
        <v>35</v>
      </c>
      <c r="H104" s="26">
        <f t="shared" si="6"/>
        <v>2975</v>
      </c>
      <c r="I104" s="27">
        <f t="shared" si="7"/>
        <v>85</v>
      </c>
      <c r="J104" s="30">
        <v>0</v>
      </c>
      <c r="K104" s="30"/>
      <c r="L104" s="28">
        <v>0</v>
      </c>
      <c r="M104" s="28"/>
      <c r="N104" s="28">
        <v>21</v>
      </c>
      <c r="O104" s="28"/>
      <c r="P104" s="28">
        <v>28</v>
      </c>
      <c r="Q104" s="28"/>
      <c r="R104" s="28">
        <v>36</v>
      </c>
      <c r="S104" s="28"/>
      <c r="T104" s="28">
        <v>0</v>
      </c>
      <c r="U104" s="28"/>
      <c r="V104" s="28">
        <v>0</v>
      </c>
      <c r="W104" s="28"/>
      <c r="X104" s="30">
        <v>0</v>
      </c>
      <c r="Y104" s="28">
        <v>0</v>
      </c>
      <c r="Z104" s="28">
        <v>0</v>
      </c>
      <c r="AA104" s="28">
        <v>0</v>
      </c>
    </row>
    <row r="105" spans="1:27" ht="54.95" customHeight="1">
      <c r="A105" s="15"/>
      <c r="B105" s="25" t="s">
        <v>47</v>
      </c>
      <c r="C105" s="25" t="s">
        <v>151</v>
      </c>
      <c r="D105" s="32" t="s">
        <v>173</v>
      </c>
      <c r="E105" s="25" t="s">
        <v>71</v>
      </c>
      <c r="F105" s="25" t="s">
        <v>174</v>
      </c>
      <c r="G105" s="26">
        <v>35</v>
      </c>
      <c r="H105" s="26">
        <f t="shared" si="6"/>
        <v>10465</v>
      </c>
      <c r="I105" s="27">
        <f t="shared" si="7"/>
        <v>299</v>
      </c>
      <c r="J105" s="28">
        <v>0</v>
      </c>
      <c r="K105" s="28"/>
      <c r="L105" s="28">
        <v>0</v>
      </c>
      <c r="M105" s="28"/>
      <c r="N105" s="28">
        <v>79</v>
      </c>
      <c r="O105" s="28"/>
      <c r="P105" s="28">
        <v>83</v>
      </c>
      <c r="Q105" s="28"/>
      <c r="R105" s="28">
        <v>63</v>
      </c>
      <c r="S105" s="28"/>
      <c r="T105" s="28">
        <v>54</v>
      </c>
      <c r="U105" s="28"/>
      <c r="V105" s="28">
        <v>20</v>
      </c>
      <c r="W105" s="28"/>
      <c r="X105" s="28">
        <v>0</v>
      </c>
      <c r="Y105" s="28">
        <v>0</v>
      </c>
      <c r="Z105" s="28">
        <v>0</v>
      </c>
      <c r="AA105" s="28">
        <v>0</v>
      </c>
    </row>
    <row r="106" spans="1:27" ht="54.95" customHeight="1">
      <c r="A106" s="15"/>
      <c r="B106" s="25" t="s">
        <v>47</v>
      </c>
      <c r="C106" s="25" t="s">
        <v>151</v>
      </c>
      <c r="D106" s="32" t="s">
        <v>173</v>
      </c>
      <c r="E106" s="25" t="s">
        <v>103</v>
      </c>
      <c r="F106" s="25" t="s">
        <v>174</v>
      </c>
      <c r="G106" s="26">
        <v>35</v>
      </c>
      <c r="H106" s="26">
        <f t="shared" si="6"/>
        <v>210</v>
      </c>
      <c r="I106" s="27">
        <f t="shared" si="7"/>
        <v>6</v>
      </c>
      <c r="J106" s="28"/>
      <c r="K106" s="28"/>
      <c r="L106" s="28"/>
      <c r="M106" s="28"/>
      <c r="N106" s="28"/>
      <c r="O106" s="28"/>
      <c r="P106" s="28">
        <v>6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54.95" customHeight="1">
      <c r="A107" s="15"/>
      <c r="B107" s="25" t="s">
        <v>47</v>
      </c>
      <c r="C107" s="25" t="s">
        <v>151</v>
      </c>
      <c r="D107" s="32" t="s">
        <v>173</v>
      </c>
      <c r="E107" s="25" t="s">
        <v>104</v>
      </c>
      <c r="F107" s="25" t="s">
        <v>174</v>
      </c>
      <c r="G107" s="26">
        <v>35</v>
      </c>
      <c r="H107" s="26">
        <f t="shared" si="6"/>
        <v>280</v>
      </c>
      <c r="I107" s="27">
        <f t="shared" si="7"/>
        <v>8</v>
      </c>
      <c r="J107" s="28"/>
      <c r="K107" s="28"/>
      <c r="L107" s="28"/>
      <c r="M107" s="28"/>
      <c r="N107" s="28"/>
      <c r="O107" s="28"/>
      <c r="P107" s="28"/>
      <c r="Q107" s="28"/>
      <c r="R107" s="28">
        <v>8</v>
      </c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54.95" customHeight="1">
      <c r="A108" s="15"/>
      <c r="B108" s="25" t="s">
        <v>47</v>
      </c>
      <c r="C108" s="25" t="s">
        <v>151</v>
      </c>
      <c r="D108" s="32" t="s">
        <v>173</v>
      </c>
      <c r="E108" s="25" t="s">
        <v>105</v>
      </c>
      <c r="F108" s="25" t="s">
        <v>174</v>
      </c>
      <c r="G108" s="26">
        <v>35</v>
      </c>
      <c r="H108" s="26">
        <f t="shared" si="6"/>
        <v>350</v>
      </c>
      <c r="I108" s="27">
        <f t="shared" si="7"/>
        <v>10</v>
      </c>
      <c r="J108" s="28"/>
      <c r="K108" s="28"/>
      <c r="L108" s="28"/>
      <c r="M108" s="28"/>
      <c r="N108" s="28"/>
      <c r="O108" s="28"/>
      <c r="P108" s="28"/>
      <c r="Q108" s="28"/>
      <c r="R108" s="28">
        <v>10</v>
      </c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54.95" customHeight="1">
      <c r="A109" s="15"/>
      <c r="B109" s="25" t="s">
        <v>47</v>
      </c>
      <c r="C109" s="25" t="s">
        <v>151</v>
      </c>
      <c r="D109" s="32" t="s">
        <v>173</v>
      </c>
      <c r="E109" s="25" t="s">
        <v>72</v>
      </c>
      <c r="F109" s="25" t="s">
        <v>174</v>
      </c>
      <c r="G109" s="26">
        <v>35</v>
      </c>
      <c r="H109" s="26">
        <f t="shared" si="6"/>
        <v>1085</v>
      </c>
      <c r="I109" s="27">
        <f t="shared" si="7"/>
        <v>31</v>
      </c>
      <c r="J109" s="28">
        <v>0</v>
      </c>
      <c r="K109" s="28"/>
      <c r="L109" s="30"/>
      <c r="M109" s="30"/>
      <c r="N109" s="28">
        <v>12</v>
      </c>
      <c r="O109" s="28"/>
      <c r="P109" s="28">
        <v>9</v>
      </c>
      <c r="Q109" s="28"/>
      <c r="R109" s="28">
        <v>7</v>
      </c>
      <c r="S109" s="28"/>
      <c r="T109" s="28">
        <v>3</v>
      </c>
      <c r="U109" s="28"/>
      <c r="V109" s="30">
        <v>0</v>
      </c>
      <c r="W109" s="30"/>
      <c r="X109" s="28">
        <v>0</v>
      </c>
      <c r="Y109" s="28">
        <v>0</v>
      </c>
      <c r="Z109" s="28">
        <v>0</v>
      </c>
      <c r="AA109" s="28">
        <v>0</v>
      </c>
    </row>
    <row r="110" spans="1:27" ht="54.95" customHeight="1">
      <c r="A110" s="2"/>
      <c r="B110" s="25" t="s">
        <v>47</v>
      </c>
      <c r="C110" s="25" t="s">
        <v>152</v>
      </c>
      <c r="D110" s="32" t="s">
        <v>173</v>
      </c>
      <c r="E110" s="25" t="s">
        <v>73</v>
      </c>
      <c r="F110" s="25" t="s">
        <v>174</v>
      </c>
      <c r="G110" s="26">
        <v>45</v>
      </c>
      <c r="H110" s="26">
        <f t="shared" si="6"/>
        <v>4905</v>
      </c>
      <c r="I110" s="27">
        <f t="shared" si="7"/>
        <v>109</v>
      </c>
      <c r="J110" s="30"/>
      <c r="K110" s="30"/>
      <c r="L110" s="30"/>
      <c r="M110" s="30"/>
      <c r="N110" s="28">
        <v>0</v>
      </c>
      <c r="O110" s="28"/>
      <c r="P110" s="30"/>
      <c r="Q110" s="30"/>
      <c r="R110" s="28">
        <v>109</v>
      </c>
      <c r="S110" s="28"/>
      <c r="T110" s="28">
        <v>0</v>
      </c>
      <c r="U110" s="28"/>
      <c r="V110" s="28">
        <v>0</v>
      </c>
      <c r="W110" s="28"/>
      <c r="X110" s="28">
        <v>0</v>
      </c>
      <c r="Y110" s="28">
        <v>0</v>
      </c>
      <c r="Z110" s="28">
        <v>0</v>
      </c>
      <c r="AA110" s="28">
        <v>0</v>
      </c>
    </row>
    <row r="111" spans="1:27" ht="54.95" customHeight="1">
      <c r="A111" s="2"/>
      <c r="B111" s="25" t="s">
        <v>47</v>
      </c>
      <c r="C111" s="25" t="s">
        <v>152</v>
      </c>
      <c r="D111" s="32" t="s">
        <v>173</v>
      </c>
      <c r="E111" s="25" t="s">
        <v>74</v>
      </c>
      <c r="F111" s="25" t="s">
        <v>174</v>
      </c>
      <c r="G111" s="26">
        <v>45</v>
      </c>
      <c r="H111" s="26">
        <f t="shared" si="6"/>
        <v>180</v>
      </c>
      <c r="I111" s="27">
        <f t="shared" si="7"/>
        <v>4</v>
      </c>
      <c r="J111" s="30"/>
      <c r="K111" s="30"/>
      <c r="L111" s="28">
        <v>4</v>
      </c>
      <c r="M111" s="28"/>
      <c r="N111" s="28">
        <v>0</v>
      </c>
      <c r="O111" s="28"/>
      <c r="P111" s="28">
        <v>0</v>
      </c>
      <c r="Q111" s="28"/>
      <c r="R111" s="28">
        <v>0</v>
      </c>
      <c r="S111" s="28"/>
      <c r="T111" s="30"/>
      <c r="U111" s="30"/>
      <c r="V111" s="30"/>
      <c r="W111" s="30"/>
      <c r="X111" s="28">
        <v>0</v>
      </c>
      <c r="Y111" s="28">
        <v>0</v>
      </c>
      <c r="Z111" s="28">
        <v>0</v>
      </c>
      <c r="AA111" s="28">
        <v>0</v>
      </c>
    </row>
    <row r="112" spans="1:27" ht="54.95" customHeight="1">
      <c r="A112" s="2"/>
      <c r="B112" s="25" t="s">
        <v>47</v>
      </c>
      <c r="C112" s="25" t="s">
        <v>152</v>
      </c>
      <c r="D112" s="32" t="s">
        <v>173</v>
      </c>
      <c r="E112" s="25" t="s">
        <v>75</v>
      </c>
      <c r="F112" s="25" t="s">
        <v>174</v>
      </c>
      <c r="G112" s="26">
        <v>45</v>
      </c>
      <c r="H112" s="26">
        <f t="shared" si="6"/>
        <v>1035</v>
      </c>
      <c r="I112" s="27">
        <f t="shared" si="7"/>
        <v>23</v>
      </c>
      <c r="J112" s="30"/>
      <c r="K112" s="30"/>
      <c r="L112" s="29">
        <v>1</v>
      </c>
      <c r="M112" s="29"/>
      <c r="N112" s="29">
        <v>11</v>
      </c>
      <c r="O112" s="29"/>
      <c r="P112" s="29">
        <v>1</v>
      </c>
      <c r="Q112" s="29"/>
      <c r="R112" s="29">
        <v>10</v>
      </c>
      <c r="S112" s="29"/>
      <c r="T112" s="29"/>
      <c r="U112" s="29"/>
      <c r="V112" s="29"/>
      <c r="W112" s="28"/>
      <c r="X112" s="28">
        <v>0</v>
      </c>
      <c r="Y112" s="28">
        <v>0</v>
      </c>
      <c r="Z112" s="28">
        <v>0</v>
      </c>
      <c r="AA112" s="28">
        <v>0</v>
      </c>
    </row>
    <row r="113" spans="1:27" ht="54.95" customHeight="1">
      <c r="A113" s="2"/>
      <c r="B113" s="25" t="s">
        <v>47</v>
      </c>
      <c r="C113" s="25" t="s">
        <v>152</v>
      </c>
      <c r="D113" s="32" t="s">
        <v>173</v>
      </c>
      <c r="E113" s="25" t="s">
        <v>76</v>
      </c>
      <c r="F113" s="25" t="s">
        <v>174</v>
      </c>
      <c r="G113" s="26">
        <v>45</v>
      </c>
      <c r="H113" s="26">
        <f t="shared" si="6"/>
        <v>10935</v>
      </c>
      <c r="I113" s="27">
        <f t="shared" si="7"/>
        <v>243</v>
      </c>
      <c r="J113" s="29">
        <v>0</v>
      </c>
      <c r="K113" s="29"/>
      <c r="L113" s="29">
        <v>0</v>
      </c>
      <c r="M113" s="29"/>
      <c r="N113" s="29">
        <v>1</v>
      </c>
      <c r="O113" s="29"/>
      <c r="P113" s="29">
        <v>156</v>
      </c>
      <c r="Q113" s="29"/>
      <c r="R113" s="29">
        <v>84</v>
      </c>
      <c r="S113" s="29"/>
      <c r="T113" s="29"/>
      <c r="U113" s="29"/>
      <c r="V113" s="29">
        <v>2</v>
      </c>
      <c r="W113" s="28"/>
      <c r="X113" s="28">
        <v>0</v>
      </c>
      <c r="Y113" s="28">
        <v>0</v>
      </c>
      <c r="Z113" s="28">
        <v>0</v>
      </c>
      <c r="AA113" s="28">
        <v>0</v>
      </c>
    </row>
    <row r="114" spans="1:27" ht="54.95" customHeight="1">
      <c r="A114" s="2"/>
      <c r="B114" s="25" t="s">
        <v>47</v>
      </c>
      <c r="C114" s="25" t="s">
        <v>152</v>
      </c>
      <c r="D114" s="32" t="s">
        <v>173</v>
      </c>
      <c r="E114" s="25" t="s">
        <v>77</v>
      </c>
      <c r="F114" s="25" t="s">
        <v>174</v>
      </c>
      <c r="G114" s="26">
        <v>45</v>
      </c>
      <c r="H114" s="26">
        <f t="shared" si="6"/>
        <v>1800</v>
      </c>
      <c r="I114" s="27">
        <f t="shared" si="7"/>
        <v>40</v>
      </c>
      <c r="J114" s="29">
        <v>0</v>
      </c>
      <c r="K114" s="29"/>
      <c r="L114" s="29">
        <v>9</v>
      </c>
      <c r="M114" s="29"/>
      <c r="N114" s="29">
        <v>10</v>
      </c>
      <c r="O114" s="29"/>
      <c r="P114" s="29">
        <v>5</v>
      </c>
      <c r="Q114" s="29"/>
      <c r="R114" s="29">
        <v>1</v>
      </c>
      <c r="S114" s="29"/>
      <c r="T114" s="29">
        <v>10</v>
      </c>
      <c r="U114" s="29"/>
      <c r="V114" s="29">
        <v>5</v>
      </c>
      <c r="W114" s="28"/>
      <c r="X114" s="28">
        <v>0</v>
      </c>
      <c r="Y114" s="28">
        <v>0</v>
      </c>
      <c r="Z114" s="28">
        <v>0</v>
      </c>
      <c r="AA114" s="28">
        <v>0</v>
      </c>
    </row>
    <row r="115" spans="1:27" ht="54.95" customHeight="1">
      <c r="A115" s="2"/>
      <c r="B115" s="25" t="s">
        <v>47</v>
      </c>
      <c r="C115" s="25" t="s">
        <v>152</v>
      </c>
      <c r="D115" s="32" t="s">
        <v>173</v>
      </c>
      <c r="E115" s="25" t="s">
        <v>78</v>
      </c>
      <c r="F115" s="25" t="s">
        <v>174</v>
      </c>
      <c r="G115" s="26">
        <v>45</v>
      </c>
      <c r="H115" s="26">
        <f t="shared" si="6"/>
        <v>45</v>
      </c>
      <c r="I115" s="27">
        <f t="shared" si="7"/>
        <v>1</v>
      </c>
      <c r="J115" s="28">
        <v>0</v>
      </c>
      <c r="K115" s="28"/>
      <c r="L115" s="28">
        <v>0</v>
      </c>
      <c r="M115" s="28"/>
      <c r="N115" s="28">
        <v>0</v>
      </c>
      <c r="O115" s="28"/>
      <c r="P115" s="28">
        <v>0</v>
      </c>
      <c r="Q115" s="28"/>
      <c r="R115" s="28">
        <v>0</v>
      </c>
      <c r="S115" s="28"/>
      <c r="T115" s="28">
        <v>1</v>
      </c>
      <c r="U115" s="28"/>
      <c r="V115" s="28">
        <v>0</v>
      </c>
      <c r="W115" s="28"/>
      <c r="X115" s="28">
        <v>0</v>
      </c>
      <c r="Y115" s="28">
        <v>0</v>
      </c>
      <c r="Z115" s="28">
        <v>0</v>
      </c>
      <c r="AA115" s="28">
        <v>0</v>
      </c>
    </row>
    <row r="116" spans="1:27" ht="54.95" customHeight="1">
      <c r="A116" s="2"/>
      <c r="B116" s="25" t="s">
        <v>47</v>
      </c>
      <c r="C116" s="25" t="s">
        <v>152</v>
      </c>
      <c r="D116" s="32" t="s">
        <v>173</v>
      </c>
      <c r="E116" s="25" t="s">
        <v>79</v>
      </c>
      <c r="F116" s="25" t="s">
        <v>174</v>
      </c>
      <c r="G116" s="26">
        <v>40</v>
      </c>
      <c r="H116" s="26">
        <f t="shared" si="6"/>
        <v>1800</v>
      </c>
      <c r="I116" s="27">
        <f t="shared" si="7"/>
        <v>45</v>
      </c>
      <c r="J116" s="28">
        <v>0</v>
      </c>
      <c r="K116" s="28"/>
      <c r="L116" s="30"/>
      <c r="M116" s="30"/>
      <c r="N116" s="28">
        <v>6</v>
      </c>
      <c r="O116" s="28"/>
      <c r="P116" s="28">
        <v>14</v>
      </c>
      <c r="Q116" s="28"/>
      <c r="R116" s="28">
        <v>25</v>
      </c>
      <c r="S116" s="28"/>
      <c r="T116" s="28">
        <v>0</v>
      </c>
      <c r="U116" s="28"/>
      <c r="V116" s="30"/>
      <c r="W116" s="30"/>
      <c r="X116" s="28">
        <v>0</v>
      </c>
      <c r="Y116" s="28">
        <v>0</v>
      </c>
      <c r="Z116" s="28">
        <v>0</v>
      </c>
      <c r="AA116" s="28">
        <v>0</v>
      </c>
    </row>
    <row r="117" spans="1:27" ht="54.95" customHeight="1">
      <c r="A117" s="2"/>
      <c r="B117" s="25" t="s">
        <v>47</v>
      </c>
      <c r="C117" s="25" t="s">
        <v>152</v>
      </c>
      <c r="D117" s="32" t="s">
        <v>173</v>
      </c>
      <c r="E117" s="25" t="s">
        <v>80</v>
      </c>
      <c r="F117" s="25" t="s">
        <v>176</v>
      </c>
      <c r="G117" s="26">
        <v>45</v>
      </c>
      <c r="H117" s="26">
        <f t="shared" si="6"/>
        <v>1125</v>
      </c>
      <c r="I117" s="27">
        <f t="shared" si="7"/>
        <v>25</v>
      </c>
      <c r="J117" s="30"/>
      <c r="K117" s="30"/>
      <c r="L117" s="30"/>
      <c r="M117" s="30"/>
      <c r="N117" s="29">
        <v>7</v>
      </c>
      <c r="O117" s="29"/>
      <c r="P117" s="29">
        <v>5</v>
      </c>
      <c r="Q117" s="29"/>
      <c r="R117" s="29">
        <v>1</v>
      </c>
      <c r="S117" s="29"/>
      <c r="T117" s="29">
        <v>7</v>
      </c>
      <c r="U117" s="29"/>
      <c r="V117" s="29">
        <v>5</v>
      </c>
      <c r="W117" s="28"/>
      <c r="X117" s="28">
        <v>0</v>
      </c>
      <c r="Y117" s="28">
        <v>0</v>
      </c>
      <c r="Z117" s="28">
        <v>0</v>
      </c>
      <c r="AA117" s="28">
        <v>0</v>
      </c>
    </row>
    <row r="118" spans="1:27" ht="54.95" customHeight="1" thickBot="1">
      <c r="A118" s="3"/>
      <c r="B118" s="25" t="s">
        <v>47</v>
      </c>
      <c r="C118" s="25" t="s">
        <v>153</v>
      </c>
      <c r="D118" s="32" t="s">
        <v>173</v>
      </c>
      <c r="E118" s="25" t="s">
        <v>73</v>
      </c>
      <c r="F118" s="25" t="s">
        <v>176</v>
      </c>
      <c r="G118" s="26">
        <v>45</v>
      </c>
      <c r="H118" s="26">
        <f t="shared" si="6"/>
        <v>1035</v>
      </c>
      <c r="I118" s="27">
        <f t="shared" si="7"/>
        <v>23</v>
      </c>
      <c r="J118" s="29">
        <v>2</v>
      </c>
      <c r="K118" s="29"/>
      <c r="L118" s="29"/>
      <c r="M118" s="29"/>
      <c r="N118" s="29">
        <v>8</v>
      </c>
      <c r="O118" s="29"/>
      <c r="P118" s="29">
        <v>3</v>
      </c>
      <c r="Q118" s="29"/>
      <c r="R118" s="29">
        <v>3</v>
      </c>
      <c r="S118" s="29"/>
      <c r="T118" s="29"/>
      <c r="U118" s="29"/>
      <c r="V118" s="29">
        <v>7</v>
      </c>
      <c r="W118" s="28"/>
      <c r="X118" s="28">
        <v>0</v>
      </c>
      <c r="Y118" s="28">
        <v>0</v>
      </c>
      <c r="Z118" s="28">
        <v>0</v>
      </c>
      <c r="AA118" s="28">
        <v>0</v>
      </c>
    </row>
    <row r="119" spans="1:27" ht="54.95" customHeight="1">
      <c r="F119" s="33" t="s">
        <v>177</v>
      </c>
      <c r="G119" s="35"/>
      <c r="H119" s="35">
        <f>SUM(H2:H118)</f>
        <v>1313652.1499999999</v>
      </c>
      <c r="I119" s="36">
        <f>SUM(I2:I118)</f>
        <v>18181</v>
      </c>
    </row>
    <row r="120" spans="1:27" ht="54.95" customHeight="1"/>
    <row r="121" spans="1:27" ht="54.95" customHeight="1"/>
    <row r="122" spans="1:27" ht="54.95" customHeight="1"/>
    <row r="123" spans="1:27" ht="54.95" customHeight="1"/>
    <row r="124" spans="1:27" ht="54.95" customHeight="1"/>
    <row r="125" spans="1:27" ht="54.95" customHeight="1"/>
    <row r="126" spans="1:27" ht="54.95" customHeight="1"/>
    <row r="127" spans="1:27" ht="54.95" customHeight="1"/>
    <row r="128" spans="1:27" ht="54.95" customHeight="1"/>
    <row r="129" ht="54.95" customHeight="1"/>
    <row r="130" ht="54.95" customHeight="1"/>
    <row r="131" ht="54.95" customHeight="1"/>
    <row r="132" ht="54.95" customHeight="1"/>
    <row r="133" ht="54.95" customHeight="1"/>
    <row r="134" ht="54.95" customHeight="1"/>
    <row r="135" ht="54.95" customHeight="1"/>
    <row r="136" ht="54.95" customHeight="1"/>
    <row r="137" ht="54.95" customHeight="1"/>
    <row r="138" ht="54.95" customHeight="1"/>
    <row r="139" ht="54.95" customHeight="1"/>
    <row r="140" ht="54.95" customHeight="1"/>
    <row r="141" ht="54.95" customHeight="1"/>
    <row r="142" ht="54.95" customHeight="1"/>
    <row r="143" ht="54.95" customHeight="1"/>
    <row r="144" ht="54.95" customHeight="1"/>
    <row r="145" ht="54.95" customHeight="1"/>
    <row r="146" ht="54.95" customHeight="1"/>
    <row r="147" ht="54.95" customHeight="1"/>
    <row r="148" ht="54.95" customHeight="1"/>
    <row r="149" ht="54.95" customHeight="1"/>
    <row r="150" ht="54.95" customHeight="1"/>
    <row r="151" ht="54.95" customHeight="1"/>
    <row r="152" ht="54.95" customHeight="1"/>
    <row r="153" ht="54.95" customHeight="1"/>
    <row r="154" ht="54.95" customHeight="1"/>
    <row r="155" ht="54.95" customHeight="1"/>
    <row r="156" ht="54.95" customHeight="1"/>
    <row r="157" ht="54.95" customHeight="1"/>
    <row r="158" ht="54.95" customHeight="1"/>
    <row r="159" ht="54.95" customHeight="1"/>
    <row r="160" ht="54.95" customHeight="1"/>
    <row r="161" ht="54.95" customHeight="1"/>
    <row r="162" ht="54.95" customHeight="1"/>
    <row r="163" ht="54.95" customHeight="1"/>
    <row r="164" ht="54.95" customHeight="1"/>
    <row r="165" ht="54.95" customHeight="1"/>
    <row r="166" ht="54.95" customHeight="1"/>
    <row r="167" ht="54.95" customHeight="1"/>
    <row r="168" ht="54.95" customHeight="1"/>
    <row r="169" ht="54.95" customHeight="1"/>
    <row r="170" ht="54.95" customHeight="1"/>
    <row r="171" ht="54.95" customHeight="1"/>
    <row r="172" ht="54.95" customHeight="1"/>
    <row r="173" ht="54.95" customHeight="1"/>
    <row r="174" ht="54.95" customHeight="1"/>
    <row r="175" ht="54.95" customHeight="1"/>
    <row r="176" ht="54.95" customHeight="1"/>
    <row r="177" ht="54.95" customHeight="1"/>
    <row r="178" ht="54.95" customHeight="1"/>
    <row r="179" ht="54.95" customHeight="1"/>
    <row r="180" ht="54.95" customHeight="1"/>
    <row r="181" ht="54.95" customHeight="1"/>
    <row r="182" ht="54.95" customHeight="1"/>
    <row r="183" ht="54.95" customHeight="1"/>
    <row r="184" ht="54.95" customHeight="1"/>
    <row r="185" ht="54.95" customHeight="1"/>
    <row r="186" ht="54.95" customHeight="1"/>
    <row r="187" ht="54.95" customHeight="1"/>
    <row r="188" ht="54.95" customHeight="1"/>
  </sheetData>
  <autoFilter ref="A1:I118"/>
  <phoneticPr fontId="3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zoomScale="84" zoomScaleNormal="84" workbookViewId="0">
      <selection activeCell="A24" sqref="A24"/>
    </sheetView>
  </sheetViews>
  <sheetFormatPr defaultColWidth="8.875" defaultRowHeight="14.25"/>
  <cols>
    <col min="1" max="1" width="48.125" bestFit="1" customWidth="1"/>
    <col min="2" max="2" width="6.125" style="24" bestFit="1" customWidth="1"/>
    <col min="3" max="3" width="8.5" style="24" bestFit="1" customWidth="1"/>
    <col min="4" max="4" width="10" style="24" bestFit="1" customWidth="1"/>
    <col min="5" max="5" width="8.5" style="24" bestFit="1" customWidth="1"/>
    <col min="6" max="6" width="10" style="24" bestFit="1" customWidth="1"/>
    <col min="7" max="7" width="8.5" style="24" bestFit="1" customWidth="1"/>
    <col min="8" max="8" width="10" style="24" bestFit="1" customWidth="1"/>
    <col min="9" max="9" width="8.5" style="24" bestFit="1" customWidth="1"/>
    <col min="10" max="10" width="10" style="24" bestFit="1" customWidth="1"/>
    <col min="11" max="11" width="8.5" style="24" bestFit="1" customWidth="1"/>
    <col min="12" max="12" width="10" style="24" bestFit="1" customWidth="1"/>
    <col min="13" max="13" width="9.5" style="24" bestFit="1" customWidth="1"/>
    <col min="14" max="14" width="11" style="24" bestFit="1" customWidth="1"/>
    <col min="15" max="15" width="9.5" style="24" bestFit="1" customWidth="1"/>
    <col min="16" max="16" width="11" style="24" bestFit="1" customWidth="1"/>
    <col min="17" max="22" width="9.5" style="24" bestFit="1" customWidth="1"/>
  </cols>
  <sheetData>
    <row r="1" spans="1:22">
      <c r="A1" s="19" t="s">
        <v>123</v>
      </c>
      <c r="B1" s="24" t="s">
        <v>172</v>
      </c>
      <c r="C1" s="24" t="s">
        <v>154</v>
      </c>
      <c r="D1" s="24" t="s">
        <v>155</v>
      </c>
      <c r="E1" s="24" t="s">
        <v>156</v>
      </c>
      <c r="F1" s="24" t="s">
        <v>157</v>
      </c>
      <c r="G1" s="24" t="s">
        <v>158</v>
      </c>
      <c r="H1" s="24" t="s">
        <v>159</v>
      </c>
      <c r="I1" s="24" t="s">
        <v>160</v>
      </c>
      <c r="J1" s="24" t="s">
        <v>161</v>
      </c>
      <c r="K1" s="24" t="s">
        <v>162</v>
      </c>
      <c r="L1" s="24" t="s">
        <v>163</v>
      </c>
      <c r="M1" s="24" t="s">
        <v>164</v>
      </c>
      <c r="N1" s="24" t="s">
        <v>165</v>
      </c>
      <c r="O1" s="24" t="s">
        <v>166</v>
      </c>
      <c r="P1" s="24" t="s">
        <v>167</v>
      </c>
      <c r="Q1" s="24" t="s">
        <v>168</v>
      </c>
      <c r="R1" s="24" t="s">
        <v>169</v>
      </c>
      <c r="S1" s="24" t="s">
        <v>170</v>
      </c>
      <c r="T1" s="24" t="s">
        <v>171</v>
      </c>
      <c r="U1"/>
      <c r="V1"/>
    </row>
    <row r="2" spans="1:22">
      <c r="A2" s="20" t="s">
        <v>8</v>
      </c>
      <c r="B2" s="24">
        <v>10357</v>
      </c>
      <c r="C2" s="24">
        <v>310</v>
      </c>
      <c r="D2" s="24">
        <v>437</v>
      </c>
      <c r="E2" s="24">
        <v>610</v>
      </c>
      <c r="F2" s="24">
        <v>488</v>
      </c>
      <c r="G2" s="24">
        <v>724</v>
      </c>
      <c r="H2" s="24">
        <v>728</v>
      </c>
      <c r="I2" s="24">
        <v>1242</v>
      </c>
      <c r="J2" s="24">
        <v>973</v>
      </c>
      <c r="K2" s="24">
        <v>1295</v>
      </c>
      <c r="L2" s="24">
        <v>765</v>
      </c>
      <c r="M2" s="24">
        <v>951</v>
      </c>
      <c r="N2" s="24">
        <v>359</v>
      </c>
      <c r="O2" s="24">
        <v>702</v>
      </c>
      <c r="P2" s="24">
        <v>341</v>
      </c>
      <c r="Q2" s="24">
        <v>315</v>
      </c>
      <c r="R2" s="24">
        <v>117</v>
      </c>
      <c r="U2"/>
      <c r="V2"/>
    </row>
    <row r="3" spans="1:22">
      <c r="A3" s="22" t="s">
        <v>127</v>
      </c>
      <c r="B3" s="24">
        <v>3096</v>
      </c>
      <c r="C3" s="24">
        <v>0</v>
      </c>
      <c r="D3" s="24">
        <v>0</v>
      </c>
      <c r="E3" s="24">
        <v>0</v>
      </c>
      <c r="F3" s="24">
        <v>0</v>
      </c>
      <c r="G3" s="24">
        <v>0</v>
      </c>
      <c r="H3" s="24">
        <v>0</v>
      </c>
      <c r="I3" s="24">
        <v>249</v>
      </c>
      <c r="J3" s="24">
        <v>269</v>
      </c>
      <c r="K3" s="24">
        <v>336</v>
      </c>
      <c r="L3" s="24">
        <v>328</v>
      </c>
      <c r="M3" s="24">
        <v>434</v>
      </c>
      <c r="N3" s="24">
        <v>359</v>
      </c>
      <c r="O3" s="24">
        <v>389</v>
      </c>
      <c r="P3" s="24">
        <v>341</v>
      </c>
      <c r="Q3" s="24">
        <v>274</v>
      </c>
      <c r="R3" s="24">
        <v>117</v>
      </c>
      <c r="U3"/>
      <c r="V3"/>
    </row>
    <row r="4" spans="1:22">
      <c r="A4" s="23" t="s">
        <v>137</v>
      </c>
      <c r="B4" s="24">
        <v>1154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98</v>
      </c>
      <c r="J4" s="24">
        <v>108</v>
      </c>
      <c r="K4" s="24">
        <v>100</v>
      </c>
      <c r="L4" s="24">
        <v>92</v>
      </c>
      <c r="M4" s="24">
        <v>165</v>
      </c>
      <c r="N4" s="24">
        <v>126</v>
      </c>
      <c r="O4" s="24">
        <v>119</v>
      </c>
      <c r="P4" s="24">
        <v>83</v>
      </c>
      <c r="Q4" s="24">
        <v>146</v>
      </c>
      <c r="R4" s="24">
        <v>117</v>
      </c>
      <c r="U4"/>
      <c r="V4"/>
    </row>
    <row r="5" spans="1:22">
      <c r="A5" s="23" t="s">
        <v>109</v>
      </c>
      <c r="B5" s="24">
        <v>6</v>
      </c>
      <c r="K5" s="24">
        <v>6</v>
      </c>
      <c r="U5"/>
      <c r="V5"/>
    </row>
    <row r="6" spans="1:22">
      <c r="A6" s="23" t="s">
        <v>146</v>
      </c>
      <c r="B6" s="24">
        <v>1914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151</v>
      </c>
      <c r="J6" s="24">
        <v>161</v>
      </c>
      <c r="K6" s="24">
        <v>228</v>
      </c>
      <c r="L6" s="24">
        <v>234</v>
      </c>
      <c r="M6" s="24">
        <v>269</v>
      </c>
      <c r="N6" s="24">
        <v>222</v>
      </c>
      <c r="O6" s="24">
        <v>268</v>
      </c>
      <c r="P6" s="24">
        <v>254</v>
      </c>
      <c r="Q6" s="24">
        <v>127</v>
      </c>
      <c r="U6"/>
      <c r="V6"/>
    </row>
    <row r="7" spans="1:22">
      <c r="A7" s="23" t="s">
        <v>138</v>
      </c>
      <c r="B7" s="24">
        <v>1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U7"/>
      <c r="V7"/>
    </row>
    <row r="8" spans="1:22">
      <c r="A8" s="23" t="s">
        <v>100</v>
      </c>
      <c r="B8" s="24">
        <v>13</v>
      </c>
      <c r="K8" s="24">
        <v>2</v>
      </c>
      <c r="N8" s="24">
        <v>11</v>
      </c>
      <c r="U8"/>
      <c r="V8"/>
    </row>
    <row r="9" spans="1:22">
      <c r="A9" s="23" t="s">
        <v>119</v>
      </c>
      <c r="B9" s="24">
        <v>4</v>
      </c>
      <c r="P9" s="24">
        <v>4</v>
      </c>
      <c r="U9"/>
      <c r="V9"/>
    </row>
    <row r="10" spans="1:22">
      <c r="A10" s="23" t="s">
        <v>107</v>
      </c>
      <c r="B10" s="24">
        <v>3</v>
      </c>
      <c r="O10" s="24">
        <v>2</v>
      </c>
      <c r="Q10" s="24">
        <v>1</v>
      </c>
      <c r="U10"/>
      <c r="V10"/>
    </row>
    <row r="11" spans="1:22">
      <c r="A11" s="23" t="s">
        <v>139</v>
      </c>
      <c r="B11" s="24">
        <v>1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1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U11"/>
      <c r="V11"/>
    </row>
    <row r="12" spans="1:22">
      <c r="A12" s="22" t="s">
        <v>126</v>
      </c>
      <c r="B12" s="24">
        <v>7261</v>
      </c>
      <c r="C12" s="24">
        <v>310</v>
      </c>
      <c r="D12" s="24">
        <v>437</v>
      </c>
      <c r="E12" s="24">
        <v>610</v>
      </c>
      <c r="F12" s="24">
        <v>488</v>
      </c>
      <c r="G12" s="24">
        <v>724</v>
      </c>
      <c r="H12" s="24">
        <v>728</v>
      </c>
      <c r="I12" s="24">
        <v>993</v>
      </c>
      <c r="J12" s="24">
        <v>704</v>
      </c>
      <c r="K12" s="24">
        <v>959</v>
      </c>
      <c r="L12" s="24">
        <v>437</v>
      </c>
      <c r="M12" s="24">
        <v>517</v>
      </c>
      <c r="N12" s="24">
        <v>0</v>
      </c>
      <c r="O12" s="24">
        <v>313</v>
      </c>
      <c r="P12" s="24">
        <v>0</v>
      </c>
      <c r="Q12" s="24">
        <v>41</v>
      </c>
      <c r="R12" s="24">
        <v>0</v>
      </c>
      <c r="U12"/>
      <c r="V12"/>
    </row>
    <row r="13" spans="1:22">
      <c r="A13" s="23" t="s">
        <v>115</v>
      </c>
      <c r="B13" s="24">
        <v>3</v>
      </c>
      <c r="F13" s="24">
        <v>3</v>
      </c>
      <c r="U13"/>
      <c r="V13"/>
    </row>
    <row r="14" spans="1:22">
      <c r="A14" s="23" t="s">
        <v>117</v>
      </c>
      <c r="B14" s="24">
        <v>2</v>
      </c>
      <c r="O14" s="24">
        <v>2</v>
      </c>
      <c r="U14"/>
      <c r="V14"/>
    </row>
    <row r="15" spans="1:22">
      <c r="A15" s="23" t="s">
        <v>132</v>
      </c>
      <c r="B15" s="24">
        <v>1785</v>
      </c>
      <c r="C15" s="24">
        <v>64</v>
      </c>
      <c r="D15" s="24">
        <v>82</v>
      </c>
      <c r="E15" s="24">
        <v>142</v>
      </c>
      <c r="F15" s="24">
        <v>146</v>
      </c>
      <c r="G15" s="24">
        <v>203</v>
      </c>
      <c r="H15" s="24">
        <v>219</v>
      </c>
      <c r="I15" s="24">
        <v>280</v>
      </c>
      <c r="J15" s="24">
        <v>200</v>
      </c>
      <c r="K15" s="24">
        <v>167</v>
      </c>
      <c r="L15" s="24">
        <v>105</v>
      </c>
      <c r="M15" s="24">
        <v>127</v>
      </c>
      <c r="N15" s="24">
        <v>0</v>
      </c>
      <c r="O15" s="24">
        <v>50</v>
      </c>
      <c r="P15" s="24">
        <v>0</v>
      </c>
      <c r="Q15" s="24">
        <v>0</v>
      </c>
      <c r="R15" s="24">
        <v>0</v>
      </c>
      <c r="U15"/>
      <c r="V15"/>
    </row>
    <row r="16" spans="1:22">
      <c r="A16" s="23" t="s">
        <v>133</v>
      </c>
      <c r="B16" s="24">
        <v>34</v>
      </c>
      <c r="C16" s="24">
        <v>0</v>
      </c>
      <c r="D16" s="24">
        <v>0</v>
      </c>
      <c r="E16" s="24">
        <v>1</v>
      </c>
      <c r="F16" s="24">
        <v>0</v>
      </c>
      <c r="G16" s="24">
        <v>1</v>
      </c>
      <c r="H16" s="24">
        <v>0</v>
      </c>
      <c r="I16" s="24">
        <v>5</v>
      </c>
      <c r="J16" s="24">
        <v>2</v>
      </c>
      <c r="K16" s="24">
        <v>0</v>
      </c>
      <c r="L16" s="24">
        <v>0</v>
      </c>
      <c r="M16" s="24">
        <v>11</v>
      </c>
      <c r="N16" s="24">
        <v>0</v>
      </c>
      <c r="O16" s="24">
        <v>14</v>
      </c>
      <c r="P16" s="24">
        <v>0</v>
      </c>
      <c r="Q16" s="24">
        <v>0</v>
      </c>
      <c r="R16" s="24">
        <v>0</v>
      </c>
      <c r="U16"/>
      <c r="V16"/>
    </row>
    <row r="17" spans="1:22">
      <c r="A17" s="23" t="s">
        <v>144</v>
      </c>
      <c r="B17" s="24">
        <v>11</v>
      </c>
      <c r="D17" s="24">
        <v>9</v>
      </c>
      <c r="K17" s="24">
        <v>1</v>
      </c>
      <c r="L17" s="24">
        <v>1</v>
      </c>
      <c r="U17"/>
      <c r="V17"/>
    </row>
    <row r="18" spans="1:22">
      <c r="A18" s="23" t="s">
        <v>145</v>
      </c>
      <c r="B18" s="24">
        <v>3325</v>
      </c>
      <c r="C18" s="24">
        <v>95</v>
      </c>
      <c r="D18" s="24">
        <v>119</v>
      </c>
      <c r="E18" s="24">
        <v>129</v>
      </c>
      <c r="F18" s="24">
        <v>139</v>
      </c>
      <c r="G18" s="24">
        <v>365</v>
      </c>
      <c r="H18" s="24">
        <v>391</v>
      </c>
      <c r="I18" s="24">
        <v>558</v>
      </c>
      <c r="J18" s="24">
        <v>346</v>
      </c>
      <c r="K18" s="24">
        <v>450</v>
      </c>
      <c r="L18" s="24">
        <v>258</v>
      </c>
      <c r="M18" s="24">
        <v>319</v>
      </c>
      <c r="N18" s="24">
        <v>0</v>
      </c>
      <c r="O18" s="24">
        <v>156</v>
      </c>
      <c r="P18" s="24">
        <v>0</v>
      </c>
      <c r="Q18" s="24">
        <v>0</v>
      </c>
      <c r="U18"/>
      <c r="V18"/>
    </row>
    <row r="19" spans="1:22">
      <c r="A19" s="23" t="s">
        <v>134</v>
      </c>
      <c r="B19" s="24">
        <v>22</v>
      </c>
      <c r="C19" s="24">
        <v>0</v>
      </c>
      <c r="D19" s="24">
        <v>0</v>
      </c>
      <c r="E19" s="24">
        <v>5</v>
      </c>
      <c r="G19" s="24">
        <v>1</v>
      </c>
      <c r="K19" s="24">
        <v>4</v>
      </c>
      <c r="M19" s="24">
        <v>12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U19"/>
      <c r="V19"/>
    </row>
    <row r="20" spans="1:22">
      <c r="A20" s="23" t="s">
        <v>135</v>
      </c>
      <c r="B20" s="24">
        <v>757</v>
      </c>
      <c r="C20" s="24">
        <v>56</v>
      </c>
      <c r="D20" s="24">
        <v>168</v>
      </c>
      <c r="E20" s="24">
        <v>207</v>
      </c>
      <c r="F20" s="24">
        <v>125</v>
      </c>
      <c r="G20" s="24">
        <v>38</v>
      </c>
      <c r="H20" s="24">
        <v>22</v>
      </c>
      <c r="I20" s="24">
        <v>22</v>
      </c>
      <c r="J20" s="24">
        <v>17</v>
      </c>
      <c r="K20" s="24">
        <v>11</v>
      </c>
      <c r="L20" s="24">
        <v>11</v>
      </c>
      <c r="M20" s="24">
        <v>33</v>
      </c>
      <c r="N20" s="24">
        <v>0</v>
      </c>
      <c r="O20" s="24">
        <v>46</v>
      </c>
      <c r="P20" s="24">
        <v>0</v>
      </c>
      <c r="Q20" s="24">
        <v>1</v>
      </c>
      <c r="R20" s="24">
        <v>0</v>
      </c>
      <c r="U20"/>
      <c r="V20"/>
    </row>
    <row r="21" spans="1:22">
      <c r="A21" s="23" t="s">
        <v>99</v>
      </c>
      <c r="B21" s="24">
        <v>8</v>
      </c>
      <c r="C21" s="24">
        <v>1</v>
      </c>
      <c r="G21" s="24">
        <v>3</v>
      </c>
      <c r="I21" s="24">
        <v>1</v>
      </c>
      <c r="J21" s="24">
        <v>2</v>
      </c>
      <c r="L21" s="24">
        <v>1</v>
      </c>
      <c r="U21"/>
      <c r="V21"/>
    </row>
    <row r="22" spans="1:22">
      <c r="A22" s="23" t="s">
        <v>136</v>
      </c>
      <c r="B22" s="24">
        <v>63</v>
      </c>
      <c r="C22" s="24">
        <v>0</v>
      </c>
      <c r="D22" s="24">
        <v>0</v>
      </c>
      <c r="E22" s="24">
        <v>22</v>
      </c>
      <c r="F22" s="24">
        <v>12</v>
      </c>
      <c r="G22" s="24">
        <v>7</v>
      </c>
      <c r="H22" s="24">
        <v>20</v>
      </c>
      <c r="J22" s="24">
        <v>0</v>
      </c>
      <c r="L22" s="24">
        <v>1</v>
      </c>
      <c r="M22" s="24">
        <v>0</v>
      </c>
      <c r="N22" s="24">
        <v>0</v>
      </c>
      <c r="O22" s="24">
        <v>1</v>
      </c>
      <c r="P22" s="24">
        <v>0</v>
      </c>
      <c r="Q22" s="24">
        <v>0</v>
      </c>
      <c r="R22" s="24">
        <v>0</v>
      </c>
      <c r="U22"/>
      <c r="V22"/>
    </row>
    <row r="23" spans="1:22">
      <c r="A23" s="23" t="s">
        <v>140</v>
      </c>
      <c r="B23" s="24">
        <v>1005</v>
      </c>
      <c r="C23" s="24">
        <v>74</v>
      </c>
      <c r="D23" s="24">
        <v>50</v>
      </c>
      <c r="E23" s="24">
        <v>76</v>
      </c>
      <c r="F23" s="24">
        <v>19</v>
      </c>
      <c r="G23" s="24">
        <v>98</v>
      </c>
      <c r="H23" s="24">
        <v>53</v>
      </c>
      <c r="I23" s="24">
        <v>110</v>
      </c>
      <c r="J23" s="24">
        <v>93</v>
      </c>
      <c r="K23" s="24">
        <v>309</v>
      </c>
      <c r="L23" s="24">
        <v>34</v>
      </c>
      <c r="M23" s="24">
        <v>9</v>
      </c>
      <c r="N23" s="24">
        <v>0</v>
      </c>
      <c r="O23" s="24">
        <v>40</v>
      </c>
      <c r="P23" s="24">
        <v>0</v>
      </c>
      <c r="Q23" s="24">
        <v>40</v>
      </c>
      <c r="R23" s="24">
        <v>0</v>
      </c>
      <c r="U23"/>
      <c r="V23"/>
    </row>
    <row r="24" spans="1:22">
      <c r="A24" s="23" t="s">
        <v>141</v>
      </c>
      <c r="B24" s="24">
        <v>54</v>
      </c>
      <c r="C24" s="24">
        <v>14</v>
      </c>
      <c r="D24" s="24">
        <v>9</v>
      </c>
      <c r="E24" s="24">
        <v>5</v>
      </c>
      <c r="F24" s="24">
        <v>12</v>
      </c>
      <c r="G24" s="24">
        <v>0</v>
      </c>
      <c r="H24" s="24">
        <v>3</v>
      </c>
      <c r="I24" s="24">
        <v>0</v>
      </c>
      <c r="J24" s="24">
        <v>0</v>
      </c>
      <c r="K24" s="24">
        <v>0</v>
      </c>
      <c r="L24" s="24">
        <v>2</v>
      </c>
      <c r="M24" s="24">
        <v>6</v>
      </c>
      <c r="N24" s="24">
        <v>0</v>
      </c>
      <c r="O24" s="24">
        <v>3</v>
      </c>
      <c r="P24" s="24">
        <v>0</v>
      </c>
      <c r="Q24" s="24">
        <v>0</v>
      </c>
      <c r="R24" s="24">
        <v>0</v>
      </c>
      <c r="U24"/>
      <c r="V24"/>
    </row>
    <row r="25" spans="1:22">
      <c r="A25" s="23" t="s">
        <v>142</v>
      </c>
      <c r="B25" s="24">
        <v>169</v>
      </c>
      <c r="C25" s="24">
        <v>6</v>
      </c>
      <c r="D25" s="24">
        <v>0</v>
      </c>
      <c r="E25" s="24">
        <v>22</v>
      </c>
      <c r="F25" s="24">
        <v>32</v>
      </c>
      <c r="G25" s="24">
        <v>7</v>
      </c>
      <c r="H25" s="24">
        <v>8</v>
      </c>
      <c r="I25" s="24">
        <v>12</v>
      </c>
      <c r="J25" s="24">
        <v>44</v>
      </c>
      <c r="K25" s="24">
        <v>16</v>
      </c>
      <c r="L25" s="24">
        <v>21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U25"/>
      <c r="V25"/>
    </row>
    <row r="26" spans="1:22">
      <c r="A26" s="23" t="s">
        <v>111</v>
      </c>
      <c r="B26" s="24">
        <v>6</v>
      </c>
      <c r="E26" s="24">
        <v>1</v>
      </c>
      <c r="I26" s="24">
        <v>5</v>
      </c>
      <c r="U26"/>
      <c r="V26"/>
    </row>
    <row r="27" spans="1:22">
      <c r="A27" s="23" t="s">
        <v>143</v>
      </c>
      <c r="B27" s="24">
        <v>17</v>
      </c>
      <c r="C27" s="24">
        <v>0</v>
      </c>
      <c r="D27" s="24">
        <v>0</v>
      </c>
      <c r="E27" s="24">
        <v>0</v>
      </c>
      <c r="F27" s="24">
        <v>0</v>
      </c>
      <c r="G27" s="24">
        <v>1</v>
      </c>
      <c r="H27" s="24">
        <v>12</v>
      </c>
      <c r="I27" s="24">
        <v>0</v>
      </c>
      <c r="J27" s="24">
        <v>0</v>
      </c>
      <c r="K27" s="24">
        <v>1</v>
      </c>
      <c r="L27" s="24">
        <v>3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U27"/>
      <c r="V27"/>
    </row>
    <row r="28" spans="1:22">
      <c r="A28" s="20" t="s">
        <v>47</v>
      </c>
      <c r="B28" s="24">
        <v>7260</v>
      </c>
      <c r="C28" s="24">
        <v>18</v>
      </c>
      <c r="E28" s="24">
        <v>191</v>
      </c>
      <c r="G28" s="24">
        <v>1287</v>
      </c>
      <c r="I28" s="24">
        <v>2893</v>
      </c>
      <c r="K28" s="24">
        <v>1067</v>
      </c>
      <c r="M28" s="24">
        <v>1109</v>
      </c>
      <c r="O28" s="24">
        <v>156</v>
      </c>
      <c r="Q28" s="24">
        <v>142</v>
      </c>
      <c r="R28" s="24">
        <v>163</v>
      </c>
      <c r="S28" s="24">
        <v>131</v>
      </c>
      <c r="T28" s="24">
        <v>103</v>
      </c>
      <c r="U28"/>
      <c r="V28"/>
    </row>
    <row r="29" spans="1:22">
      <c r="A29" s="22" t="s">
        <v>173</v>
      </c>
      <c r="B29" s="24">
        <v>7260</v>
      </c>
      <c r="C29" s="24">
        <v>18</v>
      </c>
      <c r="E29" s="24">
        <v>191</v>
      </c>
      <c r="G29" s="24">
        <v>1287</v>
      </c>
      <c r="I29" s="24">
        <v>2893</v>
      </c>
      <c r="K29" s="24">
        <v>1067</v>
      </c>
      <c r="M29" s="24">
        <v>1109</v>
      </c>
      <c r="O29" s="24">
        <v>156</v>
      </c>
      <c r="Q29" s="24">
        <v>142</v>
      </c>
      <c r="R29" s="24">
        <v>163</v>
      </c>
      <c r="S29" s="24">
        <v>131</v>
      </c>
      <c r="T29" s="24">
        <v>103</v>
      </c>
      <c r="U29"/>
      <c r="V29"/>
    </row>
    <row r="30" spans="1:22">
      <c r="A30" s="23" t="s">
        <v>147</v>
      </c>
      <c r="B30" s="24">
        <v>990</v>
      </c>
      <c r="C30" s="24">
        <v>6</v>
      </c>
      <c r="E30" s="24">
        <v>17</v>
      </c>
      <c r="G30" s="24">
        <v>81</v>
      </c>
      <c r="I30" s="24">
        <v>180</v>
      </c>
      <c r="K30" s="24">
        <v>149</v>
      </c>
      <c r="M30" s="24">
        <v>114</v>
      </c>
      <c r="O30" s="24">
        <v>7</v>
      </c>
      <c r="Q30" s="24">
        <v>104</v>
      </c>
      <c r="R30" s="24">
        <v>148</v>
      </c>
      <c r="S30" s="24">
        <v>101</v>
      </c>
      <c r="T30" s="24">
        <v>83</v>
      </c>
      <c r="U30"/>
      <c r="V30"/>
    </row>
    <row r="31" spans="1:22">
      <c r="A31" s="23" t="s">
        <v>148</v>
      </c>
      <c r="B31" s="24">
        <v>830</v>
      </c>
      <c r="C31" s="24">
        <v>5</v>
      </c>
      <c r="E31" s="24">
        <v>79</v>
      </c>
      <c r="G31" s="24">
        <v>143</v>
      </c>
      <c r="I31" s="24">
        <v>201</v>
      </c>
      <c r="K31" s="24">
        <v>191</v>
      </c>
      <c r="M31" s="24">
        <v>159</v>
      </c>
      <c r="O31" s="24">
        <v>52</v>
      </c>
      <c r="Q31" s="24">
        <v>0</v>
      </c>
      <c r="R31" s="24">
        <v>0</v>
      </c>
      <c r="S31" s="24">
        <v>0</v>
      </c>
      <c r="T31" s="24">
        <v>0</v>
      </c>
      <c r="U31"/>
      <c r="V31"/>
    </row>
    <row r="32" spans="1:22">
      <c r="A32" s="23" t="s">
        <v>149</v>
      </c>
      <c r="B32" s="24">
        <v>3481</v>
      </c>
      <c r="C32" s="24">
        <v>0</v>
      </c>
      <c r="E32" s="24">
        <v>0</v>
      </c>
      <c r="G32" s="24">
        <v>828</v>
      </c>
      <c r="I32" s="24">
        <v>1948</v>
      </c>
      <c r="K32" s="24">
        <v>142</v>
      </c>
      <c r="M32" s="24">
        <v>554</v>
      </c>
      <c r="O32" s="24">
        <v>9</v>
      </c>
      <c r="Q32" s="24">
        <v>0</v>
      </c>
      <c r="R32" s="24">
        <v>0</v>
      </c>
      <c r="S32" s="24">
        <v>0</v>
      </c>
      <c r="T32" s="24">
        <v>0</v>
      </c>
      <c r="U32"/>
      <c r="V32"/>
    </row>
    <row r="33" spans="1:22">
      <c r="A33" s="23" t="s">
        <v>150</v>
      </c>
      <c r="B33" s="24">
        <v>223</v>
      </c>
      <c r="C33" s="24">
        <v>0</v>
      </c>
      <c r="E33" s="24">
        <v>9</v>
      </c>
      <c r="G33" s="24">
        <v>0</v>
      </c>
      <c r="I33" s="24">
        <v>8</v>
      </c>
      <c r="K33" s="24">
        <v>38</v>
      </c>
      <c r="M33" s="24">
        <v>43</v>
      </c>
      <c r="O33" s="24">
        <v>22</v>
      </c>
      <c r="Q33" s="24">
        <v>38</v>
      </c>
      <c r="R33" s="24">
        <v>15</v>
      </c>
      <c r="S33" s="24">
        <v>30</v>
      </c>
      <c r="T33" s="24">
        <v>20</v>
      </c>
      <c r="U33"/>
      <c r="V33"/>
    </row>
    <row r="34" spans="1:22">
      <c r="A34" s="23" t="s">
        <v>151</v>
      </c>
      <c r="B34" s="24">
        <v>1223</v>
      </c>
      <c r="C34" s="24">
        <v>5</v>
      </c>
      <c r="E34" s="24">
        <v>72</v>
      </c>
      <c r="G34" s="24">
        <v>192</v>
      </c>
      <c r="I34" s="24">
        <v>372</v>
      </c>
      <c r="K34" s="24">
        <v>314</v>
      </c>
      <c r="M34" s="24">
        <v>221</v>
      </c>
      <c r="O34" s="24">
        <v>47</v>
      </c>
      <c r="Q34" s="24">
        <v>0</v>
      </c>
      <c r="R34" s="24">
        <v>0</v>
      </c>
      <c r="S34" s="24">
        <v>0</v>
      </c>
      <c r="T34" s="24">
        <v>0</v>
      </c>
      <c r="U34"/>
      <c r="V34"/>
    </row>
    <row r="35" spans="1:22">
      <c r="A35" s="23" t="s">
        <v>152</v>
      </c>
      <c r="B35" s="24">
        <v>490</v>
      </c>
      <c r="C35" s="24">
        <v>0</v>
      </c>
      <c r="E35" s="24">
        <v>14</v>
      </c>
      <c r="G35" s="24">
        <v>35</v>
      </c>
      <c r="I35" s="24">
        <v>181</v>
      </c>
      <c r="K35" s="24">
        <v>230</v>
      </c>
      <c r="M35" s="24">
        <v>18</v>
      </c>
      <c r="O35" s="24">
        <v>12</v>
      </c>
      <c r="Q35" s="24">
        <v>0</v>
      </c>
      <c r="R35" s="24">
        <v>0</v>
      </c>
      <c r="S35" s="24">
        <v>0</v>
      </c>
      <c r="T35" s="24">
        <v>0</v>
      </c>
      <c r="U35"/>
      <c r="V35"/>
    </row>
    <row r="36" spans="1:22">
      <c r="A36" s="23" t="s">
        <v>153</v>
      </c>
      <c r="B36" s="24">
        <v>23</v>
      </c>
      <c r="C36" s="24">
        <v>2</v>
      </c>
      <c r="G36" s="24">
        <v>8</v>
      </c>
      <c r="I36" s="24">
        <v>3</v>
      </c>
      <c r="K36" s="24">
        <v>3</v>
      </c>
      <c r="O36" s="24">
        <v>7</v>
      </c>
      <c r="Q36" s="24">
        <v>0</v>
      </c>
      <c r="R36" s="24">
        <v>0</v>
      </c>
      <c r="S36" s="24">
        <v>0</v>
      </c>
      <c r="T36" s="24">
        <v>0</v>
      </c>
      <c r="U36"/>
      <c r="V36"/>
    </row>
    <row r="37" spans="1:22">
      <c r="A37" s="20" t="s">
        <v>128</v>
      </c>
      <c r="B37" s="24">
        <v>427</v>
      </c>
      <c r="C37" s="24">
        <v>5</v>
      </c>
      <c r="D37" s="24">
        <v>1</v>
      </c>
      <c r="E37" s="24">
        <v>29</v>
      </c>
      <c r="F37" s="24">
        <v>17</v>
      </c>
      <c r="G37" s="24">
        <v>3</v>
      </c>
      <c r="H37" s="24">
        <v>24</v>
      </c>
      <c r="I37" s="24">
        <v>13</v>
      </c>
      <c r="J37" s="24">
        <v>105</v>
      </c>
      <c r="K37" s="24">
        <v>26</v>
      </c>
      <c r="L37" s="24">
        <v>37</v>
      </c>
      <c r="M37" s="24">
        <v>86</v>
      </c>
      <c r="O37" s="24">
        <v>81</v>
      </c>
      <c r="U37"/>
      <c r="V37"/>
    </row>
    <row r="38" spans="1:22">
      <c r="A38" s="22" t="s">
        <v>126</v>
      </c>
      <c r="B38" s="24">
        <v>427</v>
      </c>
      <c r="C38" s="24">
        <v>5</v>
      </c>
      <c r="D38" s="24">
        <v>1</v>
      </c>
      <c r="E38" s="24">
        <v>29</v>
      </c>
      <c r="F38" s="24">
        <v>17</v>
      </c>
      <c r="G38" s="24">
        <v>3</v>
      </c>
      <c r="H38" s="24">
        <v>24</v>
      </c>
      <c r="I38" s="24">
        <v>13</v>
      </c>
      <c r="J38" s="24">
        <v>105</v>
      </c>
      <c r="K38" s="24">
        <v>26</v>
      </c>
      <c r="L38" s="24">
        <v>37</v>
      </c>
      <c r="M38" s="24">
        <v>86</v>
      </c>
      <c r="O38" s="24">
        <v>81</v>
      </c>
      <c r="U38"/>
      <c r="V38"/>
    </row>
    <row r="39" spans="1:22">
      <c r="A39" s="23" t="s">
        <v>130</v>
      </c>
      <c r="B39" s="24">
        <v>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24</v>
      </c>
      <c r="I39" s="24">
        <v>5</v>
      </c>
      <c r="J39" s="24">
        <v>4</v>
      </c>
      <c r="K39" s="24">
        <v>4</v>
      </c>
      <c r="L39" s="24">
        <v>0</v>
      </c>
      <c r="M39" s="24">
        <v>6</v>
      </c>
      <c r="O39" s="24">
        <v>0</v>
      </c>
      <c r="U39"/>
      <c r="V39"/>
    </row>
    <row r="40" spans="1:22">
      <c r="A40" s="23" t="s">
        <v>131</v>
      </c>
      <c r="B40" s="24">
        <v>384</v>
      </c>
      <c r="C40" s="24">
        <v>5</v>
      </c>
      <c r="D40" s="24">
        <v>1</v>
      </c>
      <c r="E40" s="24">
        <v>29</v>
      </c>
      <c r="F40" s="24">
        <v>17</v>
      </c>
      <c r="G40" s="24">
        <v>3</v>
      </c>
      <c r="H40" s="24">
        <v>0</v>
      </c>
      <c r="I40" s="24">
        <v>8</v>
      </c>
      <c r="J40" s="24">
        <v>101</v>
      </c>
      <c r="K40" s="24">
        <v>22</v>
      </c>
      <c r="L40" s="24">
        <v>37</v>
      </c>
      <c r="M40" s="24">
        <v>80</v>
      </c>
      <c r="O40" s="24">
        <v>81</v>
      </c>
      <c r="U40"/>
      <c r="V40"/>
    </row>
    <row r="41" spans="1:22">
      <c r="A41" s="20" t="s">
        <v>121</v>
      </c>
      <c r="B41" s="24">
        <v>137</v>
      </c>
      <c r="C41" s="24">
        <v>8</v>
      </c>
      <c r="D41" s="24">
        <v>14</v>
      </c>
      <c r="E41" s="24">
        <v>19</v>
      </c>
      <c r="F41" s="24">
        <v>19</v>
      </c>
      <c r="G41" s="24">
        <v>19</v>
      </c>
      <c r="H41" s="24">
        <v>3</v>
      </c>
      <c r="I41" s="24">
        <v>24</v>
      </c>
      <c r="J41" s="24">
        <v>6</v>
      </c>
      <c r="K41" s="24">
        <v>11</v>
      </c>
      <c r="L41" s="24">
        <v>1</v>
      </c>
      <c r="M41" s="24">
        <v>5</v>
      </c>
      <c r="N41" s="24">
        <v>2</v>
      </c>
      <c r="O41" s="24">
        <v>1</v>
      </c>
      <c r="P41" s="24">
        <v>3</v>
      </c>
      <c r="Q41" s="24">
        <v>2</v>
      </c>
      <c r="U41"/>
      <c r="V41"/>
    </row>
    <row r="42" spans="1:22">
      <c r="A42" s="22" t="s">
        <v>126</v>
      </c>
      <c r="B42" s="24">
        <v>137</v>
      </c>
      <c r="C42" s="24">
        <v>8</v>
      </c>
      <c r="D42" s="24">
        <v>14</v>
      </c>
      <c r="E42" s="24">
        <v>19</v>
      </c>
      <c r="F42" s="24">
        <v>19</v>
      </c>
      <c r="G42" s="24">
        <v>19</v>
      </c>
      <c r="H42" s="24">
        <v>3</v>
      </c>
      <c r="I42" s="24">
        <v>24</v>
      </c>
      <c r="J42" s="24">
        <v>6</v>
      </c>
      <c r="K42" s="24">
        <v>11</v>
      </c>
      <c r="L42" s="24">
        <v>1</v>
      </c>
      <c r="M42" s="24">
        <v>5</v>
      </c>
      <c r="N42" s="24">
        <v>2</v>
      </c>
      <c r="O42" s="24">
        <v>1</v>
      </c>
      <c r="P42" s="24">
        <v>3</v>
      </c>
      <c r="Q42" s="24">
        <v>2</v>
      </c>
      <c r="U42"/>
      <c r="V42"/>
    </row>
    <row r="43" spans="1:22">
      <c r="A43" s="23" t="s">
        <v>129</v>
      </c>
      <c r="B43" s="24">
        <v>137</v>
      </c>
      <c r="C43" s="24">
        <v>8</v>
      </c>
      <c r="D43" s="24">
        <v>14</v>
      </c>
      <c r="E43" s="24">
        <v>19</v>
      </c>
      <c r="F43" s="24">
        <v>19</v>
      </c>
      <c r="G43" s="24">
        <v>19</v>
      </c>
      <c r="H43" s="24">
        <v>3</v>
      </c>
      <c r="I43" s="24">
        <v>24</v>
      </c>
      <c r="J43" s="24">
        <v>6</v>
      </c>
      <c r="K43" s="24">
        <v>11</v>
      </c>
      <c r="L43" s="24">
        <v>1</v>
      </c>
      <c r="M43" s="24">
        <v>5</v>
      </c>
      <c r="N43" s="24">
        <v>2</v>
      </c>
      <c r="O43" s="24">
        <v>1</v>
      </c>
      <c r="P43" s="24">
        <v>3</v>
      </c>
      <c r="Q43" s="24">
        <v>2</v>
      </c>
      <c r="U43"/>
      <c r="V43"/>
    </row>
    <row r="44" spans="1:22">
      <c r="A44" t="s">
        <v>124</v>
      </c>
      <c r="B44" s="24">
        <v>18181</v>
      </c>
      <c r="C44" s="24">
        <v>341</v>
      </c>
      <c r="D44" s="24">
        <v>452</v>
      </c>
      <c r="E44" s="24">
        <v>849</v>
      </c>
      <c r="F44" s="24">
        <v>524</v>
      </c>
      <c r="G44" s="24">
        <v>2033</v>
      </c>
      <c r="H44" s="24">
        <v>755</v>
      </c>
      <c r="I44" s="24">
        <v>4172</v>
      </c>
      <c r="J44" s="24">
        <v>1084</v>
      </c>
      <c r="K44" s="24">
        <v>2399</v>
      </c>
      <c r="L44" s="24">
        <v>803</v>
      </c>
      <c r="M44" s="24">
        <v>2151</v>
      </c>
      <c r="N44" s="24">
        <v>361</v>
      </c>
      <c r="O44" s="24">
        <v>940</v>
      </c>
      <c r="P44" s="24">
        <v>344</v>
      </c>
      <c r="Q44" s="24">
        <v>459</v>
      </c>
      <c r="R44" s="24">
        <v>280</v>
      </c>
      <c r="S44" s="24">
        <v>131</v>
      </c>
      <c r="T44" s="24">
        <v>103</v>
      </c>
      <c r="U44"/>
      <c r="V44"/>
    </row>
    <row r="45" spans="1:2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2:2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2:2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2:2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2:2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2:2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2:2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2:2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2:2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2:20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2:20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2:20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2:20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2:20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2:20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2:20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2:20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2:20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2:20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2:20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2:20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2:20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2:20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2:20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2:20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2:20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Pivot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2024-07-03T12:39:00Z</dcterms:created>
  <dcterms:modified xsi:type="dcterms:W3CDTF">2025-05-01T08:55:56Z</dcterms:modified>
  <cp:category/>
</cp:coreProperties>
</file>